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300" windowWidth="19200" windowHeight="11430" activeTab="1"/>
  </bookViews>
  <sheets>
    <sheet name="附件1总体情况" sheetId="2" r:id="rId1"/>
    <sheet name="附件2辅助器具" sheetId="7" r:id="rId2"/>
    <sheet name="附件3国家建档立卡贫困残疾人" sheetId="5" r:id="rId3"/>
    <sheet name="附件4因病致返贫残疾人" sheetId="6" r:id="rId4"/>
  </sheets>
  <definedNames>
    <definedName name="_xlnm._FilterDatabase" localSheetId="0" hidden="1">附件1总体情况!$A$4:$F$4</definedName>
    <definedName name="_xlnm._FilterDatabase" localSheetId="1" hidden="1">附件2辅助器具!$A$4:$G$4</definedName>
    <definedName name="_xlnm._FilterDatabase" localSheetId="2" hidden="1">附件3国家建档立卡贫困残疾人!$B$3:$J$3</definedName>
    <definedName name="_xlnm._FilterDatabase" localSheetId="3" hidden="1">附件4因病致返贫残疾人!$B$3:$J$3</definedName>
    <definedName name="_xlnm.Print_Area" localSheetId="0">附件1总体情况!$A$2:$F$38</definedName>
    <definedName name="_xlnm.Print_Area" localSheetId="1">附件2辅助器具!$A$2:$F$38</definedName>
    <definedName name="_xlnm.Print_Area" localSheetId="2">附件3国家建档立卡贫困残疾人!$A$1:$F$32</definedName>
    <definedName name="_xlnm.Print_Area" localSheetId="3">附件4因病致返贫残疾人!$A$1:$F$32</definedName>
  </definedNames>
  <calcPr calcId="145621"/>
</workbook>
</file>

<file path=xl/calcChain.xml><?xml version="1.0" encoding="utf-8"?>
<calcChain xmlns="http://schemas.openxmlformats.org/spreadsheetml/2006/main">
  <c r="F5" i="2" l="1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20" i="2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5" i="7"/>
  <c r="F6" i="7"/>
  <c r="F7" i="7"/>
  <c r="F8" i="7"/>
  <c r="F9" i="7"/>
  <c r="F10" i="7"/>
  <c r="F4" i="7"/>
  <c r="D4" i="2"/>
  <c r="E4" i="2"/>
  <c r="F4" i="2" s="1"/>
  <c r="D4" i="7"/>
  <c r="C4" i="7"/>
  <c r="E4" i="7"/>
</calcChain>
</file>

<file path=xl/sharedStrings.xml><?xml version="1.0" encoding="utf-8"?>
<sst xmlns="http://schemas.openxmlformats.org/spreadsheetml/2006/main" count="158" uniqueCount="78">
  <si>
    <t>得到康复服务</t>
    <phoneticPr fontId="1" type="noConversion"/>
  </si>
  <si>
    <t>实际有康复需求</t>
    <phoneticPr fontId="1" type="noConversion"/>
  </si>
  <si>
    <t>康复服务率</t>
    <phoneticPr fontId="1" type="noConversion"/>
  </si>
  <si>
    <t>康复服务率</t>
    <phoneticPr fontId="1" type="noConversion"/>
  </si>
  <si>
    <t>2017年动态更新中有康复需求</t>
    <phoneticPr fontId="1" type="noConversion"/>
  </si>
  <si>
    <t>地区</t>
    <phoneticPr fontId="1" type="noConversion"/>
  </si>
  <si>
    <t>排名</t>
    <phoneticPr fontId="1" type="noConversion"/>
  </si>
  <si>
    <t>2017年动态更新中
有康复需求</t>
    <phoneticPr fontId="1" type="noConversion"/>
  </si>
  <si>
    <t>地区</t>
    <phoneticPr fontId="1" type="noConversion"/>
  </si>
  <si>
    <t>排名</t>
    <phoneticPr fontId="1" type="noConversion"/>
  </si>
  <si>
    <t>地区</t>
    <phoneticPr fontId="1" type="noConversion"/>
  </si>
  <si>
    <t>地区</t>
    <phoneticPr fontId="1" type="noConversion"/>
  </si>
  <si>
    <t>2017年动态更新中有辅助器具需求</t>
    <phoneticPr fontId="1" type="noConversion"/>
  </si>
  <si>
    <t>山    西</t>
    <phoneticPr fontId="1" type="noConversion"/>
  </si>
  <si>
    <t>河    北</t>
    <phoneticPr fontId="1" type="noConversion"/>
  </si>
  <si>
    <t>天    津</t>
    <phoneticPr fontId="1" type="noConversion"/>
  </si>
  <si>
    <t>北    京</t>
    <phoneticPr fontId="1" type="noConversion"/>
  </si>
  <si>
    <t>全    国</t>
    <phoneticPr fontId="1" type="noConversion"/>
  </si>
  <si>
    <t>辽    宁</t>
    <phoneticPr fontId="1" type="noConversion"/>
  </si>
  <si>
    <t>吉    林</t>
    <phoneticPr fontId="1" type="noConversion"/>
  </si>
  <si>
    <t>安    徽</t>
    <phoneticPr fontId="1" type="noConversion"/>
  </si>
  <si>
    <t>福    建</t>
    <phoneticPr fontId="1" type="noConversion"/>
  </si>
  <si>
    <t>江    西</t>
    <phoneticPr fontId="1" type="noConversion"/>
  </si>
  <si>
    <t>山    东</t>
    <phoneticPr fontId="1" type="noConversion"/>
  </si>
  <si>
    <t>河    南</t>
    <phoneticPr fontId="1" type="noConversion"/>
  </si>
  <si>
    <t>湖    北</t>
    <phoneticPr fontId="1" type="noConversion"/>
  </si>
  <si>
    <t>湖    南</t>
    <phoneticPr fontId="1" type="noConversion"/>
  </si>
  <si>
    <t>广    东</t>
    <phoneticPr fontId="1" type="noConversion"/>
  </si>
  <si>
    <t>广    西</t>
    <phoneticPr fontId="1" type="noConversion"/>
  </si>
  <si>
    <t>海    南</t>
    <phoneticPr fontId="1" type="noConversion"/>
  </si>
  <si>
    <t>重    庆</t>
    <phoneticPr fontId="1" type="noConversion"/>
  </si>
  <si>
    <t>四    川</t>
    <phoneticPr fontId="1" type="noConversion"/>
  </si>
  <si>
    <t>贵    州</t>
    <phoneticPr fontId="1" type="noConversion"/>
  </si>
  <si>
    <t>云    南</t>
    <phoneticPr fontId="1" type="noConversion"/>
  </si>
  <si>
    <t>西    藏</t>
    <phoneticPr fontId="1" type="noConversion"/>
  </si>
  <si>
    <t>陕    西</t>
    <phoneticPr fontId="1" type="noConversion"/>
  </si>
  <si>
    <t>甘    肃</t>
    <phoneticPr fontId="1" type="noConversion"/>
  </si>
  <si>
    <t>青    海</t>
    <phoneticPr fontId="1" type="noConversion"/>
  </si>
  <si>
    <t>宁    夏</t>
    <phoneticPr fontId="1" type="noConversion"/>
  </si>
  <si>
    <t>新    疆</t>
    <phoneticPr fontId="1" type="noConversion"/>
  </si>
  <si>
    <t>兵    团</t>
    <phoneticPr fontId="1" type="noConversion"/>
  </si>
  <si>
    <t>垦    区</t>
    <phoneticPr fontId="1" type="noConversion"/>
  </si>
  <si>
    <t>内蒙古</t>
    <phoneticPr fontId="1" type="noConversion"/>
  </si>
  <si>
    <t>黑龙江</t>
    <phoneticPr fontId="1" type="noConversion"/>
  </si>
  <si>
    <t>合    计</t>
    <phoneticPr fontId="1" type="noConversion"/>
  </si>
  <si>
    <t>辽    宁</t>
    <phoneticPr fontId="1" type="noConversion"/>
  </si>
  <si>
    <t>吉    林</t>
    <phoneticPr fontId="1" type="noConversion"/>
  </si>
  <si>
    <t>上    海</t>
    <phoneticPr fontId="1" type="noConversion"/>
  </si>
  <si>
    <t>江    苏</t>
    <phoneticPr fontId="1" type="noConversion"/>
  </si>
  <si>
    <t>浙    江</t>
    <phoneticPr fontId="1" type="noConversion"/>
  </si>
  <si>
    <t>安    徽</t>
    <phoneticPr fontId="1" type="noConversion"/>
  </si>
  <si>
    <t>福    建</t>
    <phoneticPr fontId="1" type="noConversion"/>
  </si>
  <si>
    <t>江    西</t>
    <phoneticPr fontId="1" type="noConversion"/>
  </si>
  <si>
    <t>山    东</t>
    <phoneticPr fontId="1" type="noConversion"/>
  </si>
  <si>
    <t>河    南</t>
    <phoneticPr fontId="1" type="noConversion"/>
  </si>
  <si>
    <t>湖    北</t>
    <phoneticPr fontId="1" type="noConversion"/>
  </si>
  <si>
    <t>湖    南</t>
    <phoneticPr fontId="1" type="noConversion"/>
  </si>
  <si>
    <t>广    东</t>
    <phoneticPr fontId="1" type="noConversion"/>
  </si>
  <si>
    <t>广    西</t>
    <phoneticPr fontId="1" type="noConversion"/>
  </si>
  <si>
    <t>海    南</t>
    <phoneticPr fontId="1" type="noConversion"/>
  </si>
  <si>
    <t>重    庆</t>
    <phoneticPr fontId="1" type="noConversion"/>
  </si>
  <si>
    <t>四    川</t>
    <phoneticPr fontId="1" type="noConversion"/>
  </si>
  <si>
    <t>贵    州</t>
    <phoneticPr fontId="1" type="noConversion"/>
  </si>
  <si>
    <t>云    南</t>
    <phoneticPr fontId="1" type="noConversion"/>
  </si>
  <si>
    <t>西    藏</t>
    <phoneticPr fontId="1" type="noConversion"/>
  </si>
  <si>
    <t>陕    西</t>
    <phoneticPr fontId="1" type="noConversion"/>
  </si>
  <si>
    <t>甘    肃</t>
    <phoneticPr fontId="1" type="noConversion"/>
  </si>
  <si>
    <t>青    海</t>
    <phoneticPr fontId="1" type="noConversion"/>
  </si>
  <si>
    <t>宁    夏</t>
    <phoneticPr fontId="1" type="noConversion"/>
  </si>
  <si>
    <t>新    疆</t>
    <phoneticPr fontId="1" type="noConversion"/>
  </si>
  <si>
    <t>垦    区</t>
    <phoneticPr fontId="1" type="noConversion"/>
  </si>
  <si>
    <t>兵    团</t>
    <phoneticPr fontId="1" type="noConversion"/>
  </si>
  <si>
    <t>国家建档立卡贫困残疾人康复服务情况表</t>
    <phoneticPr fontId="1" type="noConversion"/>
  </si>
  <si>
    <t>残疾人康复服务总体情况表</t>
    <phoneticPr fontId="1" type="noConversion"/>
  </si>
  <si>
    <t>残疾人辅助器具服务情况表</t>
    <phoneticPr fontId="1" type="noConversion"/>
  </si>
  <si>
    <t>因病致（返）贫残疾人康复服务情况表</t>
    <phoneticPr fontId="1" type="noConversion"/>
  </si>
  <si>
    <t>注：北京、天津、上海、江苏、浙江不通报贫困残疾人服务情况。</t>
    <phoneticPr fontId="1" type="noConversion"/>
  </si>
  <si>
    <t>注：黑龙江、四川、陕西是自建精准康复数据系统，部分数据暂时没有导入。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</si>
</sst>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_ "/>
  </numFmts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2"/>
      <name val="黑体"/>
      <family val="3"/>
      <charset val="134"/>
    </font>
    <font>
      <sz val="12"/>
      <color rgb="FF000000"/>
      <name val="方正小标宋简体"/>
      <family val="4"/>
      <charset val="134"/>
    </font>
    <font>
      <b/>
      <sz val="16"/>
      <color theme="1"/>
      <name val="方正小标宋简体"/>
      <family val="4"/>
      <charset val="134"/>
    </font>
    <font>
      <sz val="12"/>
      <color indexed="8"/>
      <name val="方正小标宋简体"/>
      <family val="4"/>
      <charset val="134"/>
    </font>
    <font>
      <b/>
      <sz val="12"/>
      <color theme="1"/>
      <name val="宋体"/>
      <family val="2"/>
      <charset val="134"/>
      <scheme val="minor"/>
    </font>
    <font>
      <b/>
      <sz val="12"/>
      <color rgb="FF000000"/>
      <name val="方正小标宋简体"/>
      <family val="4"/>
      <charset val="134"/>
    </font>
    <font>
      <sz val="12"/>
      <color theme="1"/>
      <name val="方正小标宋简体"/>
      <family val="4"/>
      <charset val="134"/>
    </font>
    <font>
      <b/>
      <sz val="12"/>
      <color rgb="FF00000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4" fillId="0" borderId="7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176" fontId="9" fillId="0" borderId="4" xfId="0" applyNumberFormat="1" applyFont="1" applyBorder="1" applyAlignment="1">
      <alignment horizontal="center" vertical="center"/>
    </xf>
    <xf numFmtId="176" fontId="7" fillId="2" borderId="8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8" fillId="0" borderId="4" xfId="0" applyFont="1" applyBorder="1">
      <alignment vertical="center"/>
    </xf>
    <xf numFmtId="176" fontId="7" fillId="2" borderId="13" xfId="0" applyNumberFormat="1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176" fontId="5" fillId="0" borderId="20" xfId="0" applyNumberFormat="1" applyFont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 wrapText="1"/>
    </xf>
    <xf numFmtId="176" fontId="5" fillId="0" borderId="18" xfId="0" applyNumberFormat="1" applyFont="1" applyBorder="1" applyAlignment="1">
      <alignment horizontal="center" vertical="center"/>
    </xf>
    <xf numFmtId="176" fontId="5" fillId="0" borderId="19" xfId="0" applyNumberFormat="1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13" xfId="0" applyNumberFormat="1" applyFont="1" applyFill="1" applyBorder="1" applyAlignment="1">
      <alignment horizontal="center" vertical="center"/>
    </xf>
    <xf numFmtId="0" fontId="7" fillId="0" borderId="21" xfId="0" applyNumberFormat="1" applyFont="1" applyFill="1" applyBorder="1" applyAlignment="1">
      <alignment horizontal="center" vertical="center"/>
    </xf>
    <xf numFmtId="176" fontId="11" fillId="0" borderId="7" xfId="0" applyNumberFormat="1" applyFont="1" applyBorder="1" applyAlignment="1">
      <alignment horizontal="center" vertical="center"/>
    </xf>
    <xf numFmtId="176" fontId="11" fillId="0" borderId="5" xfId="0" applyNumberFormat="1" applyFont="1" applyBorder="1" applyAlignment="1">
      <alignment horizontal="center" vertical="center"/>
    </xf>
    <xf numFmtId="176" fontId="11" fillId="0" borderId="22" xfId="0" applyNumberFormat="1" applyFont="1" applyBorder="1" applyAlignment="1">
      <alignment horizontal="center" vertical="center" wrapText="1"/>
    </xf>
    <xf numFmtId="176" fontId="11" fillId="0" borderId="16" xfId="0" applyNumberFormat="1" applyFont="1" applyBorder="1" applyAlignment="1">
      <alignment horizontal="center" vertical="center"/>
    </xf>
    <xf numFmtId="176" fontId="11" fillId="0" borderId="16" xfId="0" applyNumberFormat="1" applyFont="1" applyBorder="1" applyAlignment="1">
      <alignment horizontal="center" vertical="center" wrapText="1"/>
    </xf>
    <xf numFmtId="176" fontId="11" fillId="0" borderId="17" xfId="0" applyNumberFormat="1" applyFont="1" applyBorder="1" applyAlignment="1">
      <alignment horizontal="center" vertical="center"/>
    </xf>
    <xf numFmtId="177" fontId="7" fillId="2" borderId="24" xfId="0" applyNumberFormat="1" applyFont="1" applyFill="1" applyBorder="1" applyAlignment="1">
      <alignment horizontal="center" vertical="center"/>
    </xf>
    <xf numFmtId="177" fontId="7" fillId="2" borderId="25" xfId="0" applyNumberFormat="1" applyFont="1" applyFill="1" applyBorder="1" applyAlignment="1">
      <alignment horizontal="center" vertical="center"/>
    </xf>
    <xf numFmtId="10" fontId="7" fillId="2" borderId="26" xfId="0" applyNumberFormat="1" applyFont="1" applyFill="1" applyBorder="1" applyAlignment="1">
      <alignment horizontal="center" vertical="center"/>
    </xf>
    <xf numFmtId="177" fontId="7" fillId="2" borderId="27" xfId="0" applyNumberFormat="1" applyFont="1" applyFill="1" applyBorder="1" applyAlignment="1">
      <alignment horizontal="center" vertical="center"/>
    </xf>
    <xf numFmtId="177" fontId="7" fillId="2" borderId="23" xfId="0" applyNumberFormat="1" applyFont="1" applyFill="1" applyBorder="1" applyAlignment="1">
      <alignment horizontal="center" vertical="center"/>
    </xf>
    <xf numFmtId="10" fontId="7" fillId="2" borderId="28" xfId="0" applyNumberFormat="1" applyFont="1" applyFill="1" applyBorder="1" applyAlignment="1">
      <alignment horizontal="center" vertical="center"/>
    </xf>
    <xf numFmtId="177" fontId="7" fillId="2" borderId="29" xfId="0" applyNumberFormat="1" applyFont="1" applyFill="1" applyBorder="1" applyAlignment="1">
      <alignment horizontal="center" vertical="center"/>
    </xf>
    <xf numFmtId="177" fontId="7" fillId="2" borderId="30" xfId="0" applyNumberFormat="1" applyFont="1" applyFill="1" applyBorder="1" applyAlignment="1">
      <alignment horizontal="center" vertical="center"/>
    </xf>
    <xf numFmtId="10" fontId="7" fillId="2" borderId="31" xfId="0" applyNumberFormat="1" applyFont="1" applyFill="1" applyBorder="1" applyAlignment="1">
      <alignment horizontal="center" vertical="center"/>
    </xf>
    <xf numFmtId="177" fontId="7" fillId="2" borderId="32" xfId="0" applyNumberFormat="1" applyFont="1" applyFill="1" applyBorder="1" applyAlignment="1">
      <alignment horizontal="center" vertical="center"/>
    </xf>
    <xf numFmtId="10" fontId="7" fillId="2" borderId="33" xfId="0" applyNumberFormat="1" applyFont="1" applyFill="1" applyBorder="1" applyAlignment="1">
      <alignment horizontal="center" vertical="center"/>
    </xf>
    <xf numFmtId="177" fontId="7" fillId="2" borderId="34" xfId="0" applyNumberFormat="1" applyFont="1" applyFill="1" applyBorder="1" applyAlignment="1">
      <alignment horizontal="center" vertical="center"/>
    </xf>
    <xf numFmtId="10" fontId="7" fillId="2" borderId="35" xfId="0" applyNumberFormat="1" applyFont="1" applyFill="1" applyBorder="1" applyAlignment="1">
      <alignment horizontal="center" vertical="center"/>
    </xf>
    <xf numFmtId="177" fontId="7" fillId="2" borderId="36" xfId="0" applyNumberFormat="1" applyFont="1" applyFill="1" applyBorder="1" applyAlignment="1">
      <alignment horizontal="center" vertical="center"/>
    </xf>
    <xf numFmtId="10" fontId="7" fillId="2" borderId="37" xfId="0" applyNumberFormat="1" applyFont="1" applyFill="1" applyBorder="1" applyAlignment="1">
      <alignment horizontal="center" vertical="center"/>
    </xf>
    <xf numFmtId="10" fontId="7" fillId="2" borderId="38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4" workbookViewId="0">
      <selection activeCell="C42" sqref="C42"/>
    </sheetView>
  </sheetViews>
  <sheetFormatPr defaultRowHeight="13.5" x14ac:dyDescent="0.15"/>
  <cols>
    <col min="3" max="3" width="17.75" customWidth="1"/>
    <col min="4" max="4" width="17.375" customWidth="1"/>
    <col min="5" max="5" width="14.875" customWidth="1"/>
    <col min="6" max="6" width="13.5" customWidth="1"/>
  </cols>
  <sheetData>
    <row r="1" spans="1:6" ht="24.75" customHeight="1" x14ac:dyDescent="0.15">
      <c r="B1" s="2"/>
      <c r="C1" s="2"/>
      <c r="D1" s="2"/>
      <c r="E1" s="2"/>
      <c r="F1" s="2"/>
    </row>
    <row r="2" spans="1:6" ht="27.75" customHeight="1" thickBot="1" x14ac:dyDescent="0.2">
      <c r="A2" s="50" t="s">
        <v>73</v>
      </c>
      <c r="B2" s="50"/>
      <c r="C2" s="50"/>
      <c r="D2" s="50"/>
      <c r="E2" s="50"/>
      <c r="F2" s="50"/>
    </row>
    <row r="3" spans="1:6" ht="41.25" customHeight="1" thickBot="1" x14ac:dyDescent="0.2">
      <c r="A3" s="19" t="s">
        <v>9</v>
      </c>
      <c r="B3" s="20" t="s">
        <v>11</v>
      </c>
      <c r="C3" s="16" t="s">
        <v>4</v>
      </c>
      <c r="D3" s="17" t="s">
        <v>1</v>
      </c>
      <c r="E3" s="17" t="s">
        <v>0</v>
      </c>
      <c r="F3" s="18" t="s">
        <v>3</v>
      </c>
    </row>
    <row r="4" spans="1:6" s="4" customFormat="1" ht="19.5" customHeight="1" x14ac:dyDescent="0.15">
      <c r="A4" s="14"/>
      <c r="B4" s="25" t="s">
        <v>44</v>
      </c>
      <c r="C4" s="11">
        <v>11321365</v>
      </c>
      <c r="D4" s="35">
        <f>SUM(D5:D37)</f>
        <v>11769958</v>
      </c>
      <c r="E4" s="35">
        <f>SUM(E5:E37)</f>
        <v>8511388</v>
      </c>
      <c r="F4" s="36">
        <f t="shared" ref="F4:F37" si="0">E4/D4</f>
        <v>0.72314514631233173</v>
      </c>
    </row>
    <row r="5" spans="1:6" ht="16.5" x14ac:dyDescent="0.15">
      <c r="A5" s="6">
        <v>1</v>
      </c>
      <c r="B5" s="24" t="s">
        <v>53</v>
      </c>
      <c r="C5" s="12">
        <v>374456</v>
      </c>
      <c r="D5" s="37">
        <v>741985</v>
      </c>
      <c r="E5" s="38">
        <v>739352</v>
      </c>
      <c r="F5" s="39">
        <f t="shared" si="0"/>
        <v>0.99645141074280474</v>
      </c>
    </row>
    <row r="6" spans="1:6" ht="16.5" x14ac:dyDescent="0.15">
      <c r="A6" s="6">
        <v>2</v>
      </c>
      <c r="B6" s="24" t="s">
        <v>49</v>
      </c>
      <c r="C6" s="12">
        <v>474006</v>
      </c>
      <c r="D6" s="37">
        <v>659666</v>
      </c>
      <c r="E6" s="38">
        <v>653844</v>
      </c>
      <c r="F6" s="39">
        <f t="shared" si="0"/>
        <v>0.99117432155060292</v>
      </c>
    </row>
    <row r="7" spans="1:6" ht="16.5" x14ac:dyDescent="0.15">
      <c r="A7" s="6">
        <v>3</v>
      </c>
      <c r="B7" s="24" t="s">
        <v>47</v>
      </c>
      <c r="C7" s="12">
        <v>179470</v>
      </c>
      <c r="D7" s="37">
        <v>161398</v>
      </c>
      <c r="E7" s="38">
        <v>158853</v>
      </c>
      <c r="F7" s="39">
        <f t="shared" si="0"/>
        <v>0.98423152703255312</v>
      </c>
    </row>
    <row r="8" spans="1:6" ht="16.5" x14ac:dyDescent="0.15">
      <c r="A8" s="6">
        <v>4</v>
      </c>
      <c r="B8" s="24" t="s">
        <v>48</v>
      </c>
      <c r="C8" s="12">
        <v>492471</v>
      </c>
      <c r="D8" s="37">
        <v>367369</v>
      </c>
      <c r="E8" s="38">
        <v>352516</v>
      </c>
      <c r="F8" s="39">
        <f t="shared" si="0"/>
        <v>0.95956926142380006</v>
      </c>
    </row>
    <row r="9" spans="1:6" ht="16.5" x14ac:dyDescent="0.15">
      <c r="A9" s="6">
        <v>5</v>
      </c>
      <c r="B9" s="24" t="s">
        <v>60</v>
      </c>
      <c r="C9" s="12">
        <v>210530</v>
      </c>
      <c r="D9" s="37">
        <v>201336</v>
      </c>
      <c r="E9" s="38">
        <v>185601</v>
      </c>
      <c r="F9" s="39">
        <f t="shared" si="0"/>
        <v>0.92184706162832275</v>
      </c>
    </row>
    <row r="10" spans="1:6" ht="16.5" x14ac:dyDescent="0.15">
      <c r="A10" s="6">
        <v>6</v>
      </c>
      <c r="B10" s="24" t="s">
        <v>15</v>
      </c>
      <c r="C10" s="12">
        <v>22757</v>
      </c>
      <c r="D10" s="37">
        <v>58233</v>
      </c>
      <c r="E10" s="38">
        <v>51767</v>
      </c>
      <c r="F10" s="39">
        <f t="shared" si="0"/>
        <v>0.88896330259474865</v>
      </c>
    </row>
    <row r="11" spans="1:6" ht="16.5" x14ac:dyDescent="0.15">
      <c r="A11" s="6">
        <v>7</v>
      </c>
      <c r="B11" s="24" t="s">
        <v>51</v>
      </c>
      <c r="C11" s="12">
        <v>209575</v>
      </c>
      <c r="D11" s="37">
        <v>181107</v>
      </c>
      <c r="E11" s="38">
        <v>155959</v>
      </c>
      <c r="F11" s="39">
        <f t="shared" si="0"/>
        <v>0.86114286029805587</v>
      </c>
    </row>
    <row r="12" spans="1:6" ht="16.5" x14ac:dyDescent="0.15">
      <c r="A12" s="6">
        <v>8</v>
      </c>
      <c r="B12" s="24" t="s">
        <v>63</v>
      </c>
      <c r="C12" s="12">
        <v>435227</v>
      </c>
      <c r="D12" s="37">
        <v>438868</v>
      </c>
      <c r="E12" s="38">
        <v>374263</v>
      </c>
      <c r="F12" s="39">
        <f t="shared" si="0"/>
        <v>0.85279172780881718</v>
      </c>
    </row>
    <row r="13" spans="1:6" ht="16.5" x14ac:dyDescent="0.15">
      <c r="A13" s="6">
        <v>9</v>
      </c>
      <c r="B13" s="24" t="s">
        <v>13</v>
      </c>
      <c r="C13" s="12">
        <v>273526</v>
      </c>
      <c r="D13" s="37">
        <v>244240</v>
      </c>
      <c r="E13" s="38">
        <v>206263</v>
      </c>
      <c r="F13" s="39">
        <f t="shared" si="0"/>
        <v>0.84450949885358662</v>
      </c>
    </row>
    <row r="14" spans="1:6" ht="16.5" x14ac:dyDescent="0.15">
      <c r="A14" s="6">
        <v>10</v>
      </c>
      <c r="B14" s="24" t="s">
        <v>68</v>
      </c>
      <c r="C14" s="12">
        <v>113066</v>
      </c>
      <c r="D14" s="37">
        <v>122170</v>
      </c>
      <c r="E14" s="38">
        <v>101980</v>
      </c>
      <c r="F14" s="39">
        <f t="shared" si="0"/>
        <v>0.83473847916837196</v>
      </c>
    </row>
    <row r="15" spans="1:6" s="1" customFormat="1" ht="16.5" x14ac:dyDescent="0.15">
      <c r="A15" s="6">
        <v>11</v>
      </c>
      <c r="B15" s="24" t="s">
        <v>54</v>
      </c>
      <c r="C15" s="12">
        <v>882442</v>
      </c>
      <c r="D15" s="37">
        <v>735050</v>
      </c>
      <c r="E15" s="38">
        <v>607473</v>
      </c>
      <c r="F15" s="39">
        <f t="shared" si="0"/>
        <v>0.82643765730222429</v>
      </c>
    </row>
    <row r="16" spans="1:6" ht="16.5" x14ac:dyDescent="0.15">
      <c r="A16" s="6">
        <v>12</v>
      </c>
      <c r="B16" s="24" t="s">
        <v>50</v>
      </c>
      <c r="C16" s="12">
        <v>881087</v>
      </c>
      <c r="D16" s="37">
        <v>976274</v>
      </c>
      <c r="E16" s="38">
        <v>805395</v>
      </c>
      <c r="F16" s="39">
        <f t="shared" si="0"/>
        <v>0.82496819540415911</v>
      </c>
    </row>
    <row r="17" spans="1:6" ht="16.5" x14ac:dyDescent="0.15">
      <c r="A17" s="6">
        <v>13</v>
      </c>
      <c r="B17" s="24" t="s">
        <v>14</v>
      </c>
      <c r="C17" s="12">
        <v>587874</v>
      </c>
      <c r="D17" s="37">
        <v>561123</v>
      </c>
      <c r="E17" s="38">
        <v>462446</v>
      </c>
      <c r="F17" s="39">
        <f t="shared" si="0"/>
        <v>0.82414372606362596</v>
      </c>
    </row>
    <row r="18" spans="1:6" ht="16.5" x14ac:dyDescent="0.15">
      <c r="A18" s="6">
        <v>14</v>
      </c>
      <c r="B18" s="24" t="s">
        <v>45</v>
      </c>
      <c r="C18" s="12">
        <v>227648</v>
      </c>
      <c r="D18" s="37">
        <v>290474</v>
      </c>
      <c r="E18" s="38">
        <v>238271</v>
      </c>
      <c r="F18" s="39">
        <f t="shared" si="0"/>
        <v>0.82028339885841761</v>
      </c>
    </row>
    <row r="19" spans="1:6" ht="16.5" x14ac:dyDescent="0.15">
      <c r="A19" s="6">
        <v>15</v>
      </c>
      <c r="B19" s="24" t="s">
        <v>66</v>
      </c>
      <c r="C19" s="12">
        <v>340313</v>
      </c>
      <c r="D19" s="37">
        <v>325337</v>
      </c>
      <c r="E19" s="38">
        <v>265961</v>
      </c>
      <c r="F19" s="39">
        <f t="shared" si="0"/>
        <v>0.81749386021264103</v>
      </c>
    </row>
    <row r="20" spans="1:6" ht="16.5" x14ac:dyDescent="0.15">
      <c r="A20" s="6">
        <v>16</v>
      </c>
      <c r="B20" s="24" t="s">
        <v>16</v>
      </c>
      <c r="C20" s="12">
        <v>225608</v>
      </c>
      <c r="D20" s="37">
        <v>329118</v>
      </c>
      <c r="E20" s="38">
        <v>258759</v>
      </c>
      <c r="F20" s="39">
        <f t="shared" si="0"/>
        <v>0.786219532204255</v>
      </c>
    </row>
    <row r="21" spans="1:6" ht="16.5" x14ac:dyDescent="0.15">
      <c r="A21" s="6">
        <v>17</v>
      </c>
      <c r="B21" s="24" t="s">
        <v>67</v>
      </c>
      <c r="C21" s="12">
        <v>70499</v>
      </c>
      <c r="D21" s="37">
        <v>97904</v>
      </c>
      <c r="E21" s="38">
        <v>74372</v>
      </c>
      <c r="F21" s="39">
        <f t="shared" si="0"/>
        <v>0.75964209838208863</v>
      </c>
    </row>
    <row r="22" spans="1:6" ht="16.5" x14ac:dyDescent="0.15">
      <c r="A22" s="6">
        <v>18</v>
      </c>
      <c r="B22" s="24" t="s">
        <v>55</v>
      </c>
      <c r="C22" s="12">
        <v>607474</v>
      </c>
      <c r="D22" s="37">
        <v>618879</v>
      </c>
      <c r="E22" s="38">
        <v>469997</v>
      </c>
      <c r="F22" s="39">
        <f t="shared" si="0"/>
        <v>0.75943278088285437</v>
      </c>
    </row>
    <row r="23" spans="1:6" ht="16.5" x14ac:dyDescent="0.15">
      <c r="A23" s="6">
        <v>19</v>
      </c>
      <c r="B23" s="24" t="s">
        <v>46</v>
      </c>
      <c r="C23" s="12">
        <v>266143</v>
      </c>
      <c r="D23" s="37">
        <v>270926</v>
      </c>
      <c r="E23" s="38">
        <v>198951</v>
      </c>
      <c r="F23" s="39">
        <f t="shared" si="0"/>
        <v>0.73433705144578221</v>
      </c>
    </row>
    <row r="24" spans="1:6" ht="16.5" x14ac:dyDescent="0.15">
      <c r="A24" s="6">
        <v>20</v>
      </c>
      <c r="B24" s="24" t="s">
        <v>52</v>
      </c>
      <c r="C24" s="12">
        <v>456487</v>
      </c>
      <c r="D24" s="37">
        <v>311247</v>
      </c>
      <c r="E24" s="38">
        <v>225927</v>
      </c>
      <c r="F24" s="39">
        <f t="shared" si="0"/>
        <v>0.72587687592169559</v>
      </c>
    </row>
    <row r="25" spans="1:6" ht="16.5" x14ac:dyDescent="0.15">
      <c r="A25" s="6">
        <v>21</v>
      </c>
      <c r="B25" s="24" t="s">
        <v>71</v>
      </c>
      <c r="C25" s="12">
        <v>18981</v>
      </c>
      <c r="D25" s="37">
        <v>12567</v>
      </c>
      <c r="E25" s="38">
        <v>9099</v>
      </c>
      <c r="F25" s="39">
        <f t="shared" si="0"/>
        <v>0.72403915015516829</v>
      </c>
    </row>
    <row r="26" spans="1:6" ht="16.5" x14ac:dyDescent="0.15">
      <c r="A26" s="6">
        <v>22</v>
      </c>
      <c r="B26" s="24" t="s">
        <v>42</v>
      </c>
      <c r="C26" s="12">
        <v>171639</v>
      </c>
      <c r="D26" s="37">
        <v>163608</v>
      </c>
      <c r="E26" s="38">
        <v>110731</v>
      </c>
      <c r="F26" s="39">
        <f t="shared" si="0"/>
        <v>0.67680675761576448</v>
      </c>
    </row>
    <row r="27" spans="1:6" ht="16.5" x14ac:dyDescent="0.15">
      <c r="A27" s="6">
        <v>23</v>
      </c>
      <c r="B27" s="24" t="s">
        <v>56</v>
      </c>
      <c r="C27" s="12">
        <v>738917</v>
      </c>
      <c r="D27" s="37">
        <v>702179</v>
      </c>
      <c r="E27" s="38">
        <v>435528</v>
      </c>
      <c r="F27" s="39">
        <f t="shared" si="0"/>
        <v>0.6202521009600116</v>
      </c>
    </row>
    <row r="28" spans="1:6" ht="16.5" x14ac:dyDescent="0.15">
      <c r="A28" s="6">
        <v>24</v>
      </c>
      <c r="B28" s="24" t="s">
        <v>57</v>
      </c>
      <c r="C28" s="12">
        <v>680409</v>
      </c>
      <c r="D28" s="37">
        <v>447966</v>
      </c>
      <c r="E28" s="38">
        <v>277412</v>
      </c>
      <c r="F28" s="39">
        <f t="shared" si="0"/>
        <v>0.61927021247148217</v>
      </c>
    </row>
    <row r="29" spans="1:6" ht="16.5" x14ac:dyDescent="0.15">
      <c r="A29" s="6">
        <v>25</v>
      </c>
      <c r="B29" s="24" t="s">
        <v>59</v>
      </c>
      <c r="C29" s="12">
        <v>63484</v>
      </c>
      <c r="D29" s="37">
        <v>71616</v>
      </c>
      <c r="E29" s="38">
        <v>42622</v>
      </c>
      <c r="F29" s="39">
        <f t="shared" si="0"/>
        <v>0.59514633601429845</v>
      </c>
    </row>
    <row r="30" spans="1:6" ht="16.5" x14ac:dyDescent="0.15">
      <c r="A30" s="6">
        <v>26</v>
      </c>
      <c r="B30" s="24" t="s">
        <v>58</v>
      </c>
      <c r="C30" s="12">
        <v>325979</v>
      </c>
      <c r="D30" s="37">
        <v>378061</v>
      </c>
      <c r="E30" s="38">
        <v>205657</v>
      </c>
      <c r="F30" s="39">
        <f t="shared" si="0"/>
        <v>0.54397835269969663</v>
      </c>
    </row>
    <row r="31" spans="1:6" ht="16.5" x14ac:dyDescent="0.15">
      <c r="A31" s="6">
        <v>27</v>
      </c>
      <c r="B31" s="24" t="s">
        <v>65</v>
      </c>
      <c r="C31" s="12">
        <v>482528</v>
      </c>
      <c r="D31" s="37">
        <v>450470</v>
      </c>
      <c r="E31" s="38">
        <v>229224</v>
      </c>
      <c r="F31" s="39">
        <f t="shared" si="0"/>
        <v>0.50885519568450732</v>
      </c>
    </row>
    <row r="32" spans="1:6" ht="16.5" x14ac:dyDescent="0.15">
      <c r="A32" s="6">
        <v>28</v>
      </c>
      <c r="B32" s="24" t="s">
        <v>62</v>
      </c>
      <c r="C32" s="12">
        <v>407552</v>
      </c>
      <c r="D32" s="37">
        <v>345099</v>
      </c>
      <c r="E32" s="38">
        <v>164755</v>
      </c>
      <c r="F32" s="39">
        <f t="shared" si="0"/>
        <v>0.47741372765496276</v>
      </c>
    </row>
    <row r="33" spans="1:6" ht="16.5" x14ac:dyDescent="0.15">
      <c r="A33" s="6">
        <v>29</v>
      </c>
      <c r="B33" s="24" t="s">
        <v>43</v>
      </c>
      <c r="C33" s="12">
        <v>205157</v>
      </c>
      <c r="D33" s="37">
        <v>230073</v>
      </c>
      <c r="E33" s="38">
        <v>100435</v>
      </c>
      <c r="F33" s="39">
        <f t="shared" si="0"/>
        <v>0.43653536051601016</v>
      </c>
    </row>
    <row r="34" spans="1:6" ht="16.5" x14ac:dyDescent="0.15">
      <c r="A34" s="6">
        <v>30</v>
      </c>
      <c r="B34" s="24" t="s">
        <v>61</v>
      </c>
      <c r="C34" s="12">
        <v>530689</v>
      </c>
      <c r="D34" s="37">
        <v>950082</v>
      </c>
      <c r="E34" s="38">
        <v>276557</v>
      </c>
      <c r="F34" s="39">
        <f t="shared" si="0"/>
        <v>0.29108750613104972</v>
      </c>
    </row>
    <row r="35" spans="1:6" ht="16.5" x14ac:dyDescent="0.15">
      <c r="A35" s="6">
        <v>31</v>
      </c>
      <c r="B35" s="24" t="s">
        <v>69</v>
      </c>
      <c r="C35" s="12">
        <v>307504</v>
      </c>
      <c r="D35" s="37">
        <v>270904</v>
      </c>
      <c r="E35" s="38">
        <v>69697</v>
      </c>
      <c r="F35" s="39">
        <f t="shared" si="0"/>
        <v>0.25727564007914244</v>
      </c>
    </row>
    <row r="36" spans="1:6" ht="16.5" x14ac:dyDescent="0.15">
      <c r="A36" s="6">
        <v>32</v>
      </c>
      <c r="B36" s="24" t="s">
        <v>70</v>
      </c>
      <c r="C36" s="12">
        <v>5059</v>
      </c>
      <c r="D36" s="37">
        <v>4721</v>
      </c>
      <c r="E36" s="38">
        <v>944</v>
      </c>
      <c r="F36" s="39">
        <f t="shared" si="0"/>
        <v>0.19995763609404787</v>
      </c>
    </row>
    <row r="37" spans="1:6" ht="16.5" customHeight="1" thickBot="1" x14ac:dyDescent="0.2">
      <c r="A37" s="15">
        <v>33</v>
      </c>
      <c r="B37" s="26" t="s">
        <v>64</v>
      </c>
      <c r="C37" s="13">
        <v>52808</v>
      </c>
      <c r="D37" s="40">
        <v>49908</v>
      </c>
      <c r="E37" s="41">
        <v>777</v>
      </c>
      <c r="F37" s="49">
        <f t="shared" si="0"/>
        <v>1.5568646309208945E-2</v>
      </c>
    </row>
    <row r="38" spans="1:6" ht="17.25" thickBot="1" x14ac:dyDescent="0.2">
      <c r="A38" s="52" t="s">
        <v>77</v>
      </c>
      <c r="B38" s="53"/>
      <c r="C38" s="53"/>
      <c r="D38" s="53"/>
      <c r="E38" s="53"/>
      <c r="F38" s="54"/>
    </row>
  </sheetData>
  <autoFilter ref="A4:F4">
    <sortState ref="A5:F37">
      <sortCondition descending="1" ref="F4"/>
    </sortState>
  </autoFilter>
  <mergeCells count="2">
    <mergeCell ref="A2:F2"/>
    <mergeCell ref="A38:F38"/>
  </mergeCells>
  <phoneticPr fontId="1" type="noConversion"/>
  <printOptions horizontalCentered="1"/>
  <pageMargins left="0.70866141732283472" right="0.70866141732283472" top="1.3385826771653544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workbookViewId="0">
      <selection activeCell="D6" sqref="D6"/>
    </sheetView>
  </sheetViews>
  <sheetFormatPr defaultRowHeight="13.5" x14ac:dyDescent="0.15"/>
  <cols>
    <col min="2" max="2" width="10" customWidth="1"/>
    <col min="3" max="3" width="19.125" customWidth="1"/>
    <col min="4" max="4" width="18.125" customWidth="1"/>
    <col min="5" max="5" width="15.5" customWidth="1"/>
    <col min="6" max="6" width="14.375" customWidth="1"/>
    <col min="7" max="7" width="11.875" customWidth="1"/>
  </cols>
  <sheetData>
    <row r="1" spans="1:7" x14ac:dyDescent="0.15">
      <c r="B1" s="2"/>
      <c r="C1" s="2"/>
      <c r="D1" s="2"/>
      <c r="E1" s="2"/>
      <c r="F1" s="2"/>
    </row>
    <row r="2" spans="1:7" ht="30" customHeight="1" thickBot="1" x14ac:dyDescent="0.2">
      <c r="A2" s="50" t="s">
        <v>74</v>
      </c>
      <c r="B2" s="50"/>
      <c r="C2" s="50"/>
      <c r="D2" s="50"/>
      <c r="E2" s="50"/>
      <c r="F2" s="50"/>
      <c r="G2" s="7"/>
    </row>
    <row r="3" spans="1:7" ht="39" customHeight="1" thickBot="1" x14ac:dyDescent="0.2">
      <c r="A3" s="3" t="s">
        <v>6</v>
      </c>
      <c r="B3" s="3" t="s">
        <v>10</v>
      </c>
      <c r="C3" s="16" t="s">
        <v>12</v>
      </c>
      <c r="D3" s="17" t="s">
        <v>1</v>
      </c>
      <c r="E3" s="17" t="s">
        <v>0</v>
      </c>
      <c r="F3" s="18" t="s">
        <v>2</v>
      </c>
    </row>
    <row r="4" spans="1:7" s="4" customFormat="1" ht="20.25" customHeight="1" x14ac:dyDescent="0.15">
      <c r="A4" s="14"/>
      <c r="B4" s="25" t="s">
        <v>44</v>
      </c>
      <c r="C4" s="35">
        <f t="shared" ref="C4" si="0">SUM(C5:C37)</f>
        <v>5610748</v>
      </c>
      <c r="D4" s="35">
        <f>SUM(D5:D37)</f>
        <v>3923892</v>
      </c>
      <c r="E4" s="35">
        <f>SUM(E5:E37)</f>
        <v>2681073</v>
      </c>
      <c r="F4" s="36">
        <f>E4/D4</f>
        <v>0.68326880556345593</v>
      </c>
    </row>
    <row r="5" spans="1:7" ht="16.5" x14ac:dyDescent="0.15">
      <c r="A5" s="6">
        <v>1</v>
      </c>
      <c r="B5" s="24" t="s">
        <v>16</v>
      </c>
      <c r="C5" s="12">
        <v>102550</v>
      </c>
      <c r="D5" s="38">
        <v>198838</v>
      </c>
      <c r="E5" s="38">
        <v>198838</v>
      </c>
      <c r="F5" s="39">
        <f t="shared" ref="F5:F36" si="1">E5/D5</f>
        <v>1</v>
      </c>
    </row>
    <row r="6" spans="1:7" ht="16.5" x14ac:dyDescent="0.15">
      <c r="A6" s="6">
        <v>2</v>
      </c>
      <c r="B6" s="24" t="s">
        <v>53</v>
      </c>
      <c r="C6" s="12">
        <v>268401</v>
      </c>
      <c r="D6" s="38">
        <v>156343</v>
      </c>
      <c r="E6" s="38">
        <v>156088</v>
      </c>
      <c r="F6" s="39">
        <f t="shared" si="1"/>
        <v>0.99836897078858666</v>
      </c>
    </row>
    <row r="7" spans="1:7" ht="16.5" x14ac:dyDescent="0.15">
      <c r="A7" s="6">
        <v>3</v>
      </c>
      <c r="B7" s="24" t="s">
        <v>49</v>
      </c>
      <c r="C7" s="12">
        <v>116653</v>
      </c>
      <c r="D7" s="38">
        <v>122745</v>
      </c>
      <c r="E7" s="38">
        <v>122035</v>
      </c>
      <c r="F7" s="39">
        <f t="shared" si="1"/>
        <v>0.99421565033198911</v>
      </c>
      <c r="G7" s="1"/>
    </row>
    <row r="8" spans="1:7" ht="16.5" x14ac:dyDescent="0.15">
      <c r="A8" s="6">
        <v>4</v>
      </c>
      <c r="B8" s="24" t="s">
        <v>47</v>
      </c>
      <c r="C8" s="12">
        <v>104597</v>
      </c>
      <c r="D8" s="38">
        <v>61264</v>
      </c>
      <c r="E8" s="38">
        <v>60565</v>
      </c>
      <c r="F8" s="39">
        <f t="shared" si="1"/>
        <v>0.988590363019065</v>
      </c>
    </row>
    <row r="9" spans="1:7" ht="16.5" x14ac:dyDescent="0.15">
      <c r="A9" s="6">
        <v>5</v>
      </c>
      <c r="B9" s="24" t="s">
        <v>48</v>
      </c>
      <c r="C9" s="12">
        <v>257560</v>
      </c>
      <c r="D9" s="38">
        <v>149679</v>
      </c>
      <c r="E9" s="38">
        <v>144610</v>
      </c>
      <c r="F9" s="39">
        <f t="shared" si="1"/>
        <v>0.96613419384148747</v>
      </c>
    </row>
    <row r="10" spans="1:7" ht="16.5" x14ac:dyDescent="0.15">
      <c r="A10" s="6">
        <v>6</v>
      </c>
      <c r="B10" s="24" t="s">
        <v>60</v>
      </c>
      <c r="C10" s="12">
        <v>92325</v>
      </c>
      <c r="D10" s="38">
        <v>60375</v>
      </c>
      <c r="E10" s="38">
        <v>54551</v>
      </c>
      <c r="F10" s="39">
        <f t="shared" si="1"/>
        <v>0.90353623188405796</v>
      </c>
    </row>
    <row r="11" spans="1:7" ht="16.5" x14ac:dyDescent="0.15">
      <c r="A11" s="6">
        <v>7</v>
      </c>
      <c r="B11" s="24" t="s">
        <v>13</v>
      </c>
      <c r="C11" s="12">
        <v>157401</v>
      </c>
      <c r="D11" s="38">
        <v>125665</v>
      </c>
      <c r="E11" s="38">
        <v>111054</v>
      </c>
      <c r="F11" s="39">
        <f t="shared" si="1"/>
        <v>0.88373055345561613</v>
      </c>
    </row>
    <row r="12" spans="1:7" ht="16.5" x14ac:dyDescent="0.15">
      <c r="A12" s="6">
        <v>8</v>
      </c>
      <c r="B12" s="24" t="s">
        <v>51</v>
      </c>
      <c r="C12" s="12">
        <v>79649</v>
      </c>
      <c r="D12" s="38">
        <v>28744</v>
      </c>
      <c r="E12" s="38">
        <v>24973</v>
      </c>
      <c r="F12" s="39">
        <f t="shared" si="1"/>
        <v>0.86880740328416362</v>
      </c>
    </row>
    <row r="13" spans="1:7" ht="16.5" x14ac:dyDescent="0.15">
      <c r="A13" s="6">
        <v>9</v>
      </c>
      <c r="B13" s="24" t="s">
        <v>15</v>
      </c>
      <c r="C13" s="12">
        <v>13051</v>
      </c>
      <c r="D13" s="38">
        <v>18715</v>
      </c>
      <c r="E13" s="38">
        <v>15746</v>
      </c>
      <c r="F13" s="39">
        <f t="shared" si="1"/>
        <v>0.8413572001068661</v>
      </c>
    </row>
    <row r="14" spans="1:7" ht="16.5" x14ac:dyDescent="0.15">
      <c r="A14" s="6">
        <v>10</v>
      </c>
      <c r="B14" s="24" t="s">
        <v>54</v>
      </c>
      <c r="C14" s="12">
        <v>416321</v>
      </c>
      <c r="D14" s="38">
        <v>270268</v>
      </c>
      <c r="E14" s="38">
        <v>227045</v>
      </c>
      <c r="F14" s="39">
        <f t="shared" si="1"/>
        <v>0.84007355661787564</v>
      </c>
    </row>
    <row r="15" spans="1:7" s="1" customFormat="1" ht="16.5" x14ac:dyDescent="0.15">
      <c r="A15" s="6">
        <v>11</v>
      </c>
      <c r="B15" s="24" t="s">
        <v>68</v>
      </c>
      <c r="C15" s="12">
        <v>60119</v>
      </c>
      <c r="D15" s="38">
        <v>49391</v>
      </c>
      <c r="E15" s="38">
        <v>40200</v>
      </c>
      <c r="F15" s="39">
        <f t="shared" si="1"/>
        <v>0.81391346601607584</v>
      </c>
      <c r="G15"/>
    </row>
    <row r="16" spans="1:7" ht="16.5" x14ac:dyDescent="0.15">
      <c r="A16" s="6">
        <v>12</v>
      </c>
      <c r="B16" s="24" t="s">
        <v>63</v>
      </c>
      <c r="C16" s="12">
        <v>192414</v>
      </c>
      <c r="D16" s="38">
        <v>104920</v>
      </c>
      <c r="E16" s="38">
        <v>82235</v>
      </c>
      <c r="F16" s="39">
        <f t="shared" si="1"/>
        <v>0.78378764773160503</v>
      </c>
    </row>
    <row r="17" spans="1:6" ht="16.5" x14ac:dyDescent="0.15">
      <c r="A17" s="6">
        <v>13</v>
      </c>
      <c r="B17" s="24" t="s">
        <v>52</v>
      </c>
      <c r="C17" s="12">
        <v>240319</v>
      </c>
      <c r="D17" s="38">
        <v>163895</v>
      </c>
      <c r="E17" s="38">
        <v>126485</v>
      </c>
      <c r="F17" s="39">
        <f t="shared" si="1"/>
        <v>0.77174410445712194</v>
      </c>
    </row>
    <row r="18" spans="1:6" ht="16.5" x14ac:dyDescent="0.15">
      <c r="A18" s="6">
        <v>14</v>
      </c>
      <c r="B18" s="24" t="s">
        <v>14</v>
      </c>
      <c r="C18" s="12">
        <v>316967</v>
      </c>
      <c r="D18" s="38">
        <v>184846</v>
      </c>
      <c r="E18" s="38">
        <v>140829</v>
      </c>
      <c r="F18" s="39">
        <f t="shared" si="1"/>
        <v>0.76187204483732407</v>
      </c>
    </row>
    <row r="19" spans="1:6" ht="16.5" x14ac:dyDescent="0.15">
      <c r="A19" s="6">
        <v>15</v>
      </c>
      <c r="B19" s="24" t="s">
        <v>45</v>
      </c>
      <c r="C19" s="12">
        <v>130691</v>
      </c>
      <c r="D19" s="38">
        <v>90093</v>
      </c>
      <c r="E19" s="38">
        <v>68417</v>
      </c>
      <c r="F19" s="39">
        <f t="shared" si="1"/>
        <v>0.75940417124526882</v>
      </c>
    </row>
    <row r="20" spans="1:6" ht="16.5" x14ac:dyDescent="0.15">
      <c r="A20" s="6">
        <v>16</v>
      </c>
      <c r="B20" s="24" t="s">
        <v>66</v>
      </c>
      <c r="C20" s="12">
        <v>231443</v>
      </c>
      <c r="D20" s="38">
        <v>122609</v>
      </c>
      <c r="E20" s="38">
        <v>92544</v>
      </c>
      <c r="F20" s="39">
        <f t="shared" si="1"/>
        <v>0.75478961577045733</v>
      </c>
    </row>
    <row r="21" spans="1:6" ht="16.5" x14ac:dyDescent="0.15">
      <c r="A21" s="6">
        <v>17</v>
      </c>
      <c r="B21" s="24" t="s">
        <v>50</v>
      </c>
      <c r="C21" s="12">
        <v>371550</v>
      </c>
      <c r="D21" s="38">
        <v>214292</v>
      </c>
      <c r="E21" s="38">
        <v>157514</v>
      </c>
      <c r="F21" s="39">
        <f t="shared" si="1"/>
        <v>0.73504377204935323</v>
      </c>
    </row>
    <row r="22" spans="1:6" ht="16.5" x14ac:dyDescent="0.15">
      <c r="A22" s="6">
        <v>18</v>
      </c>
      <c r="B22" s="24" t="s">
        <v>42</v>
      </c>
      <c r="C22" s="12">
        <v>90040</v>
      </c>
      <c r="D22" s="38">
        <v>78376</v>
      </c>
      <c r="E22" s="38">
        <v>56778</v>
      </c>
      <c r="F22" s="39">
        <f t="shared" si="1"/>
        <v>0.72443094824946408</v>
      </c>
    </row>
    <row r="23" spans="1:6" ht="16.5" x14ac:dyDescent="0.15">
      <c r="A23" s="6">
        <v>19</v>
      </c>
      <c r="B23" s="24" t="s">
        <v>55</v>
      </c>
      <c r="C23" s="12">
        <v>230195</v>
      </c>
      <c r="D23" s="38">
        <v>140227</v>
      </c>
      <c r="E23" s="38">
        <v>97646</v>
      </c>
      <c r="F23" s="39">
        <f t="shared" si="1"/>
        <v>0.69634235917476661</v>
      </c>
    </row>
    <row r="24" spans="1:6" ht="16.5" x14ac:dyDescent="0.15">
      <c r="A24" s="6">
        <v>20</v>
      </c>
      <c r="B24" s="24" t="s">
        <v>67</v>
      </c>
      <c r="C24" s="12">
        <v>37657</v>
      </c>
      <c r="D24" s="38">
        <v>39747</v>
      </c>
      <c r="E24" s="38">
        <v>27618</v>
      </c>
      <c r="F24" s="39">
        <f t="shared" si="1"/>
        <v>0.69484489395426074</v>
      </c>
    </row>
    <row r="25" spans="1:6" ht="16.5" x14ac:dyDescent="0.15">
      <c r="A25" s="6">
        <v>21</v>
      </c>
      <c r="B25" s="24" t="s">
        <v>56</v>
      </c>
      <c r="C25" s="12">
        <v>350991</v>
      </c>
      <c r="D25" s="38">
        <v>342440</v>
      </c>
      <c r="E25" s="38">
        <v>231438</v>
      </c>
      <c r="F25" s="39">
        <f t="shared" si="1"/>
        <v>0.67584978390374961</v>
      </c>
    </row>
    <row r="26" spans="1:6" ht="16.5" x14ac:dyDescent="0.15">
      <c r="A26" s="6">
        <v>22</v>
      </c>
      <c r="B26" s="24" t="s">
        <v>71</v>
      </c>
      <c r="C26" s="12">
        <v>4887</v>
      </c>
      <c r="D26" s="38">
        <v>3846</v>
      </c>
      <c r="E26" s="38">
        <v>2571</v>
      </c>
      <c r="F26" s="39">
        <f t="shared" si="1"/>
        <v>0.66848673946957882</v>
      </c>
    </row>
    <row r="27" spans="1:6" ht="16.5" x14ac:dyDescent="0.15">
      <c r="A27" s="6">
        <v>23</v>
      </c>
      <c r="B27" s="24" t="s">
        <v>46</v>
      </c>
      <c r="C27" s="12">
        <v>173867</v>
      </c>
      <c r="D27" s="38">
        <v>90939</v>
      </c>
      <c r="E27" s="38">
        <v>52745</v>
      </c>
      <c r="F27" s="39">
        <f t="shared" si="1"/>
        <v>0.58000417862523235</v>
      </c>
    </row>
    <row r="28" spans="1:6" ht="16.5" x14ac:dyDescent="0.15">
      <c r="A28" s="6">
        <v>24</v>
      </c>
      <c r="B28" s="24" t="s">
        <v>65</v>
      </c>
      <c r="C28" s="12">
        <v>224879</v>
      </c>
      <c r="D28" s="38">
        <v>193415</v>
      </c>
      <c r="E28" s="38">
        <v>101257</v>
      </c>
      <c r="F28" s="39">
        <f t="shared" si="1"/>
        <v>0.52352196055114653</v>
      </c>
    </row>
    <row r="29" spans="1:6" ht="16.5" x14ac:dyDescent="0.15">
      <c r="A29" s="6">
        <v>25</v>
      </c>
      <c r="B29" s="24" t="s">
        <v>62</v>
      </c>
      <c r="C29" s="12">
        <v>182173</v>
      </c>
      <c r="D29" s="38">
        <v>136984</v>
      </c>
      <c r="E29" s="38">
        <v>71635</v>
      </c>
      <c r="F29" s="39">
        <f t="shared" si="1"/>
        <v>0.52294428546399585</v>
      </c>
    </row>
    <row r="30" spans="1:6" ht="16.5" x14ac:dyDescent="0.15">
      <c r="A30" s="6">
        <v>26</v>
      </c>
      <c r="B30" s="24" t="s">
        <v>57</v>
      </c>
      <c r="C30" s="12">
        <v>285483</v>
      </c>
      <c r="D30" s="38">
        <v>122893</v>
      </c>
      <c r="E30" s="38">
        <v>60154</v>
      </c>
      <c r="F30" s="39">
        <f t="shared" si="1"/>
        <v>0.48948272074080706</v>
      </c>
    </row>
    <row r="31" spans="1:6" ht="16.5" x14ac:dyDescent="0.15">
      <c r="A31" s="6">
        <v>27</v>
      </c>
      <c r="B31" s="24" t="s">
        <v>58</v>
      </c>
      <c r="C31" s="12">
        <v>166698</v>
      </c>
      <c r="D31" s="38">
        <v>156845</v>
      </c>
      <c r="E31" s="38">
        <v>73402</v>
      </c>
      <c r="F31" s="39">
        <f t="shared" si="1"/>
        <v>0.46799069144696992</v>
      </c>
    </row>
    <row r="32" spans="1:6" ht="16.5" x14ac:dyDescent="0.15">
      <c r="A32" s="6">
        <v>28</v>
      </c>
      <c r="B32" s="24" t="s">
        <v>59</v>
      </c>
      <c r="C32" s="12">
        <v>27062</v>
      </c>
      <c r="D32" s="38">
        <v>21769</v>
      </c>
      <c r="E32" s="38">
        <v>9047</v>
      </c>
      <c r="F32" s="39">
        <f t="shared" si="1"/>
        <v>0.41559097799623318</v>
      </c>
    </row>
    <row r="33" spans="1:6" ht="16.5" x14ac:dyDescent="0.15">
      <c r="A33" s="6">
        <v>29</v>
      </c>
      <c r="B33" s="24" t="s">
        <v>43</v>
      </c>
      <c r="C33" s="12">
        <v>118453</v>
      </c>
      <c r="D33" s="38">
        <v>116854</v>
      </c>
      <c r="E33" s="38">
        <v>45916</v>
      </c>
      <c r="F33" s="39">
        <f t="shared" si="1"/>
        <v>0.39293477330686155</v>
      </c>
    </row>
    <row r="34" spans="1:6" ht="16.5" x14ac:dyDescent="0.15">
      <c r="A34" s="6">
        <v>30</v>
      </c>
      <c r="B34" s="24" t="s">
        <v>70</v>
      </c>
      <c r="C34" s="12">
        <v>1696</v>
      </c>
      <c r="D34" s="38">
        <v>1960</v>
      </c>
      <c r="E34" s="38">
        <v>595</v>
      </c>
      <c r="F34" s="39">
        <f t="shared" si="1"/>
        <v>0.30357142857142855</v>
      </c>
    </row>
    <row r="35" spans="1:6" ht="16.5" x14ac:dyDescent="0.15">
      <c r="A35" s="6">
        <v>31</v>
      </c>
      <c r="B35" s="24" t="s">
        <v>69</v>
      </c>
      <c r="C35" s="12">
        <v>142620</v>
      </c>
      <c r="D35" s="38">
        <v>117188</v>
      </c>
      <c r="E35" s="38">
        <v>25922</v>
      </c>
      <c r="F35" s="39">
        <f t="shared" si="1"/>
        <v>0.22120012287947571</v>
      </c>
    </row>
    <row r="36" spans="1:6" ht="16.5" x14ac:dyDescent="0.15">
      <c r="A36" s="6">
        <v>32</v>
      </c>
      <c r="B36" s="24" t="s">
        <v>64</v>
      </c>
      <c r="C36" s="12">
        <v>17470</v>
      </c>
      <c r="D36" s="38">
        <v>16919</v>
      </c>
      <c r="E36" s="38">
        <v>617</v>
      </c>
      <c r="F36" s="39">
        <f t="shared" si="1"/>
        <v>3.6467876352030262E-2</v>
      </c>
    </row>
    <row r="37" spans="1:6" ht="16.5" customHeight="1" thickBot="1" x14ac:dyDescent="0.2">
      <c r="A37" s="15">
        <v>33</v>
      </c>
      <c r="B37" s="26" t="s">
        <v>61</v>
      </c>
      <c r="C37" s="13">
        <v>404566</v>
      </c>
      <c r="D37" s="41">
        <v>220808</v>
      </c>
      <c r="E37" s="41">
        <v>3</v>
      </c>
      <c r="F37" s="42">
        <v>1.3586464258541357E-5</v>
      </c>
    </row>
    <row r="38" spans="1:6" ht="17.25" thickBot="1" x14ac:dyDescent="0.2">
      <c r="A38" s="52" t="s">
        <v>77</v>
      </c>
      <c r="B38" s="53"/>
      <c r="C38" s="53"/>
      <c r="D38" s="53"/>
      <c r="E38" s="53"/>
      <c r="F38" s="54"/>
    </row>
  </sheetData>
  <autoFilter ref="A4:G4">
    <sortState ref="A5:G37">
      <sortCondition descending="1" ref="F4"/>
    </sortState>
  </autoFilter>
  <mergeCells count="2">
    <mergeCell ref="A2:F2"/>
    <mergeCell ref="A38:F38"/>
  </mergeCells>
  <phoneticPr fontId="1" type="noConversion"/>
  <printOptions horizontalCentered="1"/>
  <pageMargins left="0.70866141732283472" right="0.70866141732283472" top="1.3385826771653544" bottom="0.74803149606299213" header="0.31496062992125984" footer="0.31496062992125984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opLeftCell="A22" workbookViewId="0">
      <selection activeCell="A32" sqref="A32:F32"/>
    </sheetView>
  </sheetViews>
  <sheetFormatPr defaultRowHeight="13.5" x14ac:dyDescent="0.15"/>
  <cols>
    <col min="2" max="2" width="11.5" customWidth="1"/>
    <col min="3" max="3" width="21.125" customWidth="1"/>
    <col min="4" max="4" width="17.25" customWidth="1"/>
    <col min="5" max="5" width="14.5" customWidth="1"/>
    <col min="6" max="6" width="11.5" customWidth="1"/>
    <col min="7" max="7" width="9.125" customWidth="1"/>
  </cols>
  <sheetData>
    <row r="1" spans="1:7" ht="27" customHeight="1" thickBot="1" x14ac:dyDescent="0.2">
      <c r="A1" s="51" t="s">
        <v>72</v>
      </c>
      <c r="B1" s="51"/>
      <c r="C1" s="50"/>
      <c r="D1" s="50"/>
      <c r="E1" s="50"/>
      <c r="F1" s="50"/>
      <c r="G1" s="7"/>
    </row>
    <row r="2" spans="1:7" ht="42" customHeight="1" thickBot="1" x14ac:dyDescent="0.2">
      <c r="A2" s="28" t="s">
        <v>9</v>
      </c>
      <c r="B2" s="29" t="s">
        <v>8</v>
      </c>
      <c r="C2" s="30" t="s">
        <v>7</v>
      </c>
      <c r="D2" s="31" t="s">
        <v>1</v>
      </c>
      <c r="E2" s="32" t="s">
        <v>0</v>
      </c>
      <c r="F2" s="33" t="s">
        <v>2</v>
      </c>
    </row>
    <row r="3" spans="1:7" s="4" customFormat="1" ht="21" customHeight="1" x14ac:dyDescent="0.15">
      <c r="A3" s="5"/>
      <c r="B3" s="27" t="s">
        <v>17</v>
      </c>
      <c r="C3" s="11">
        <v>1844766</v>
      </c>
      <c r="D3" s="34">
        <v>1709621</v>
      </c>
      <c r="E3" s="35">
        <v>1236830</v>
      </c>
      <c r="F3" s="36">
        <v>0.72345274186500985</v>
      </c>
    </row>
    <row r="4" spans="1:7" ht="16.5" x14ac:dyDescent="0.15">
      <c r="A4" s="6">
        <v>1</v>
      </c>
      <c r="B4" s="24" t="s">
        <v>23</v>
      </c>
      <c r="C4" s="12">
        <v>17347</v>
      </c>
      <c r="D4" s="37">
        <v>24218</v>
      </c>
      <c r="E4" s="38">
        <v>24171</v>
      </c>
      <c r="F4" s="39">
        <v>0.99805929473944999</v>
      </c>
    </row>
    <row r="5" spans="1:7" ht="16.5" x14ac:dyDescent="0.15">
      <c r="A5" s="6">
        <v>2</v>
      </c>
      <c r="B5" s="24" t="s">
        <v>21</v>
      </c>
      <c r="C5" s="12">
        <v>10327</v>
      </c>
      <c r="D5" s="37">
        <v>7025</v>
      </c>
      <c r="E5" s="38">
        <v>6965</v>
      </c>
      <c r="F5" s="39">
        <v>0.99145907473309614</v>
      </c>
    </row>
    <row r="6" spans="1:7" ht="16.5" x14ac:dyDescent="0.15">
      <c r="A6" s="6">
        <v>3</v>
      </c>
      <c r="B6" s="24" t="s">
        <v>30</v>
      </c>
      <c r="C6" s="12">
        <v>10062</v>
      </c>
      <c r="D6" s="37">
        <v>8250</v>
      </c>
      <c r="E6" s="38">
        <v>7899</v>
      </c>
      <c r="F6" s="39">
        <v>0.95745454545454545</v>
      </c>
    </row>
    <row r="7" spans="1:7" ht="16.5" x14ac:dyDescent="0.15">
      <c r="A7" s="6">
        <v>4</v>
      </c>
      <c r="B7" s="24" t="s">
        <v>38</v>
      </c>
      <c r="C7" s="12">
        <v>18835</v>
      </c>
      <c r="D7" s="37">
        <v>19998</v>
      </c>
      <c r="E7" s="38">
        <v>18942</v>
      </c>
      <c r="F7" s="39">
        <v>0.94719471947194722</v>
      </c>
    </row>
    <row r="8" spans="1:7" ht="16.5" x14ac:dyDescent="0.15">
      <c r="A8" s="6">
        <v>5</v>
      </c>
      <c r="B8" s="24" t="s">
        <v>20</v>
      </c>
      <c r="C8" s="12">
        <v>228553</v>
      </c>
      <c r="D8" s="37">
        <v>239963</v>
      </c>
      <c r="E8" s="38">
        <v>217656</v>
      </c>
      <c r="F8" s="39">
        <v>0.9070398353079433</v>
      </c>
    </row>
    <row r="9" spans="1:7" ht="16.5" x14ac:dyDescent="0.15">
      <c r="A9" s="6">
        <v>6</v>
      </c>
      <c r="B9" s="24" t="s">
        <v>24</v>
      </c>
      <c r="C9" s="12">
        <v>169770</v>
      </c>
      <c r="D9" s="37">
        <v>153585</v>
      </c>
      <c r="E9" s="38">
        <v>138883</v>
      </c>
      <c r="F9" s="39">
        <v>0.9042745059738907</v>
      </c>
    </row>
    <row r="10" spans="1:7" ht="16.5" x14ac:dyDescent="0.15">
      <c r="A10" s="6">
        <v>7</v>
      </c>
      <c r="B10" s="24" t="s">
        <v>42</v>
      </c>
      <c r="C10" s="12">
        <v>18112</v>
      </c>
      <c r="D10" s="37">
        <v>12658</v>
      </c>
      <c r="E10" s="38">
        <v>11372</v>
      </c>
      <c r="F10" s="39">
        <v>0.89840417127508299</v>
      </c>
    </row>
    <row r="11" spans="1:7" ht="16.5" x14ac:dyDescent="0.15">
      <c r="A11" s="6">
        <v>8</v>
      </c>
      <c r="B11" s="24" t="s">
        <v>13</v>
      </c>
      <c r="C11" s="12">
        <v>68278</v>
      </c>
      <c r="D11" s="37">
        <v>50270</v>
      </c>
      <c r="E11" s="38">
        <v>45150</v>
      </c>
      <c r="F11" s="39">
        <v>0.89814999005370999</v>
      </c>
    </row>
    <row r="12" spans="1:7" ht="16.5" x14ac:dyDescent="0.15">
      <c r="A12" s="6">
        <v>9</v>
      </c>
      <c r="B12" s="24" t="s">
        <v>33</v>
      </c>
      <c r="C12" s="12">
        <v>102770</v>
      </c>
      <c r="D12" s="37">
        <v>82853</v>
      </c>
      <c r="E12" s="38">
        <v>73718</v>
      </c>
      <c r="F12" s="39">
        <v>0.88974448722436117</v>
      </c>
    </row>
    <row r="13" spans="1:7" ht="16.5" x14ac:dyDescent="0.15">
      <c r="A13" s="6">
        <v>10</v>
      </c>
      <c r="B13" s="24" t="s">
        <v>14</v>
      </c>
      <c r="C13" s="12">
        <v>113099</v>
      </c>
      <c r="D13" s="37">
        <v>100398</v>
      </c>
      <c r="E13" s="38">
        <v>86695</v>
      </c>
      <c r="F13" s="39">
        <v>0.86351321739476883</v>
      </c>
    </row>
    <row r="14" spans="1:7" ht="16.5" x14ac:dyDescent="0.15">
      <c r="A14" s="6">
        <v>11</v>
      </c>
      <c r="B14" s="24" t="s">
        <v>19</v>
      </c>
      <c r="C14" s="12">
        <v>22297</v>
      </c>
      <c r="D14" s="37">
        <v>31553</v>
      </c>
      <c r="E14" s="38">
        <v>26996</v>
      </c>
      <c r="F14" s="39">
        <v>0.85557633188603299</v>
      </c>
    </row>
    <row r="15" spans="1:7" ht="16.5" x14ac:dyDescent="0.15">
      <c r="A15" s="6">
        <v>12</v>
      </c>
      <c r="B15" s="24" t="s">
        <v>36</v>
      </c>
      <c r="C15" s="12">
        <v>91525</v>
      </c>
      <c r="D15" s="37">
        <v>69227</v>
      </c>
      <c r="E15" s="38">
        <v>58131</v>
      </c>
      <c r="F15" s="39">
        <v>0.83971571785574994</v>
      </c>
    </row>
    <row r="16" spans="1:7" ht="16.5" x14ac:dyDescent="0.15">
      <c r="A16" s="6">
        <v>13</v>
      </c>
      <c r="B16" s="24" t="s">
        <v>37</v>
      </c>
      <c r="C16" s="12">
        <v>14626</v>
      </c>
      <c r="D16" s="37">
        <v>16528</v>
      </c>
      <c r="E16" s="38">
        <v>12863</v>
      </c>
      <c r="F16" s="39">
        <v>0.77825508228460794</v>
      </c>
    </row>
    <row r="17" spans="1:6" ht="16.5" x14ac:dyDescent="0.15">
      <c r="A17" s="6">
        <v>14</v>
      </c>
      <c r="B17" s="24" t="s">
        <v>25</v>
      </c>
      <c r="C17" s="12">
        <v>184849</v>
      </c>
      <c r="D17" s="37">
        <v>182893</v>
      </c>
      <c r="E17" s="38">
        <v>138781</v>
      </c>
      <c r="F17" s="39">
        <v>0.75880979589158692</v>
      </c>
    </row>
    <row r="18" spans="1:6" ht="16.5" x14ac:dyDescent="0.15">
      <c r="A18" s="6">
        <v>15</v>
      </c>
      <c r="B18" s="24" t="s">
        <v>22</v>
      </c>
      <c r="C18" s="12">
        <v>89361</v>
      </c>
      <c r="D18" s="37">
        <v>63103</v>
      </c>
      <c r="E18" s="38">
        <v>47801</v>
      </c>
      <c r="F18" s="39">
        <v>0.7575075669936453</v>
      </c>
    </row>
    <row r="19" spans="1:6" ht="16.5" x14ac:dyDescent="0.15">
      <c r="A19" s="6">
        <v>16</v>
      </c>
      <c r="B19" s="24" t="s">
        <v>18</v>
      </c>
      <c r="C19" s="12">
        <v>30772</v>
      </c>
      <c r="D19" s="37">
        <v>29672</v>
      </c>
      <c r="E19" s="38">
        <v>22400</v>
      </c>
      <c r="F19" s="39">
        <v>0.75492046373685628</v>
      </c>
    </row>
    <row r="20" spans="1:6" ht="16.5" x14ac:dyDescent="0.15">
      <c r="A20" s="6">
        <v>17</v>
      </c>
      <c r="B20" s="24" t="s">
        <v>27</v>
      </c>
      <c r="C20" s="12">
        <v>174</v>
      </c>
      <c r="D20" s="37">
        <v>123</v>
      </c>
      <c r="E20" s="38">
        <v>87</v>
      </c>
      <c r="F20" s="39">
        <v>0.70731707317073167</v>
      </c>
    </row>
    <row r="21" spans="1:6" ht="16.5" x14ac:dyDescent="0.15">
      <c r="A21" s="6">
        <v>18</v>
      </c>
      <c r="B21" s="24" t="s">
        <v>26</v>
      </c>
      <c r="C21" s="12">
        <v>154591</v>
      </c>
      <c r="D21" s="37">
        <v>139472</v>
      </c>
      <c r="E21" s="38">
        <v>89118</v>
      </c>
      <c r="F21" s="39">
        <v>0.6389669611104738</v>
      </c>
    </row>
    <row r="22" spans="1:6" ht="16.5" x14ac:dyDescent="0.15">
      <c r="A22" s="6">
        <v>19</v>
      </c>
      <c r="B22" s="24" t="s">
        <v>29</v>
      </c>
      <c r="C22" s="12">
        <v>5653</v>
      </c>
      <c r="D22" s="37">
        <v>5626</v>
      </c>
      <c r="E22" s="38">
        <v>3504</v>
      </c>
      <c r="F22" s="39">
        <v>0.62282260931389977</v>
      </c>
    </row>
    <row r="23" spans="1:6" ht="16.5" x14ac:dyDescent="0.15">
      <c r="A23" s="6">
        <v>20</v>
      </c>
      <c r="B23" s="24" t="s">
        <v>43</v>
      </c>
      <c r="C23" s="12">
        <v>16658</v>
      </c>
      <c r="D23" s="37">
        <v>19439</v>
      </c>
      <c r="E23" s="38">
        <v>11531</v>
      </c>
      <c r="F23" s="39">
        <v>0.59318895004887084</v>
      </c>
    </row>
    <row r="24" spans="1:6" ht="16.5" x14ac:dyDescent="0.15">
      <c r="A24" s="6">
        <v>21</v>
      </c>
      <c r="B24" s="24" t="s">
        <v>28</v>
      </c>
      <c r="C24" s="12">
        <v>115806</v>
      </c>
      <c r="D24" s="37">
        <v>85575</v>
      </c>
      <c r="E24" s="38">
        <v>49627</v>
      </c>
      <c r="F24" s="39">
        <v>0.5799240432369267</v>
      </c>
    </row>
    <row r="25" spans="1:6" ht="16.5" x14ac:dyDescent="0.15">
      <c r="A25" s="6">
        <v>22</v>
      </c>
      <c r="B25" s="24" t="s">
        <v>35</v>
      </c>
      <c r="C25" s="12">
        <v>136244</v>
      </c>
      <c r="D25" s="37">
        <v>119236</v>
      </c>
      <c r="E25" s="38">
        <v>63732</v>
      </c>
      <c r="F25" s="39">
        <v>0.53450300244892479</v>
      </c>
    </row>
    <row r="26" spans="1:6" ht="16.5" x14ac:dyDescent="0.15">
      <c r="A26" s="6">
        <v>23</v>
      </c>
      <c r="B26" s="24" t="s">
        <v>40</v>
      </c>
      <c r="C26" s="12">
        <v>558</v>
      </c>
      <c r="D26" s="37">
        <v>277</v>
      </c>
      <c r="E26" s="38">
        <v>140</v>
      </c>
      <c r="F26" s="39">
        <v>0.50541516245487361</v>
      </c>
    </row>
    <row r="27" spans="1:6" ht="16.5" x14ac:dyDescent="0.15">
      <c r="A27" s="6">
        <v>24</v>
      </c>
      <c r="B27" s="24" t="s">
        <v>32</v>
      </c>
      <c r="C27" s="12">
        <v>120612</v>
      </c>
      <c r="D27" s="37">
        <v>103502</v>
      </c>
      <c r="E27" s="38">
        <v>49959</v>
      </c>
      <c r="F27" s="39">
        <v>0.48268632490193425</v>
      </c>
    </row>
    <row r="28" spans="1:6" ht="16.5" x14ac:dyDescent="0.15">
      <c r="A28" s="6">
        <v>25</v>
      </c>
      <c r="B28" s="24" t="s">
        <v>31</v>
      </c>
      <c r="C28" s="12">
        <v>42285</v>
      </c>
      <c r="D28" s="37">
        <v>85457</v>
      </c>
      <c r="E28" s="38">
        <v>26383</v>
      </c>
      <c r="F28" s="39">
        <v>0.30872836631288253</v>
      </c>
    </row>
    <row r="29" spans="1:6" ht="16.5" x14ac:dyDescent="0.15">
      <c r="A29" s="6">
        <v>26</v>
      </c>
      <c r="B29" s="24" t="s">
        <v>39</v>
      </c>
      <c r="C29" s="12">
        <v>48477</v>
      </c>
      <c r="D29" s="37">
        <v>46640</v>
      </c>
      <c r="E29" s="38">
        <v>4210</v>
      </c>
      <c r="F29" s="39">
        <v>9.0265866209262441E-2</v>
      </c>
    </row>
    <row r="30" spans="1:6" ht="16.5" x14ac:dyDescent="0.15">
      <c r="A30" s="6">
        <v>27</v>
      </c>
      <c r="B30" s="24" t="s">
        <v>34</v>
      </c>
      <c r="C30" s="12">
        <v>13123</v>
      </c>
      <c r="D30" s="37">
        <v>12079</v>
      </c>
      <c r="E30" s="38">
        <v>116</v>
      </c>
      <c r="F30" s="39">
        <v>9.6034439937080877E-3</v>
      </c>
    </row>
    <row r="31" spans="1:6" ht="17.25" thickBot="1" x14ac:dyDescent="0.2">
      <c r="A31" s="15">
        <v>28</v>
      </c>
      <c r="B31" s="26" t="s">
        <v>41</v>
      </c>
      <c r="C31" s="13">
        <v>2</v>
      </c>
      <c r="D31" s="40">
        <v>1</v>
      </c>
      <c r="E31" s="41">
        <v>0</v>
      </c>
      <c r="F31" s="42">
        <v>0</v>
      </c>
    </row>
    <row r="32" spans="1:6" ht="17.25" thickBot="1" x14ac:dyDescent="0.2">
      <c r="A32" s="52" t="s">
        <v>76</v>
      </c>
      <c r="B32" s="53"/>
      <c r="C32" s="53"/>
      <c r="D32" s="53"/>
      <c r="E32" s="53"/>
      <c r="F32" s="54"/>
    </row>
  </sheetData>
  <autoFilter ref="B3:J3">
    <sortState ref="B4:G31">
      <sortCondition descending="1" ref="F3"/>
    </sortState>
  </autoFilter>
  <mergeCells count="2">
    <mergeCell ref="A1:F1"/>
    <mergeCell ref="A32:F32"/>
  </mergeCells>
  <phoneticPr fontId="1" type="noConversion"/>
  <pageMargins left="0.70866141732283472" right="0.70866141732283472" top="1.3385826771653544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opLeftCell="A19" workbookViewId="0">
      <selection activeCell="G9" sqref="G9"/>
    </sheetView>
  </sheetViews>
  <sheetFormatPr defaultRowHeight="13.5" x14ac:dyDescent="0.15"/>
  <cols>
    <col min="1" max="1" width="8.875" customWidth="1"/>
    <col min="3" max="3" width="22.125" customWidth="1"/>
    <col min="4" max="4" width="17.5" customWidth="1"/>
    <col min="5" max="5" width="15.75" customWidth="1"/>
    <col min="6" max="6" width="13.25" customWidth="1"/>
  </cols>
  <sheetData>
    <row r="1" spans="1:7" ht="30" customHeight="1" thickBot="1" x14ac:dyDescent="0.2">
      <c r="A1" s="51" t="s">
        <v>75</v>
      </c>
      <c r="B1" s="51"/>
      <c r="C1" s="50"/>
      <c r="D1" s="50"/>
      <c r="E1" s="50"/>
      <c r="F1" s="50"/>
      <c r="G1" s="7"/>
    </row>
    <row r="2" spans="1:7" ht="37.5" customHeight="1" thickBot="1" x14ac:dyDescent="0.2">
      <c r="A2" s="3" t="s">
        <v>6</v>
      </c>
      <c r="B2" s="23" t="s">
        <v>5</v>
      </c>
      <c r="C2" s="8" t="s">
        <v>7</v>
      </c>
      <c r="D2" s="9" t="s">
        <v>1</v>
      </c>
      <c r="E2" s="9" t="s">
        <v>0</v>
      </c>
      <c r="F2" s="10" t="s">
        <v>2</v>
      </c>
    </row>
    <row r="3" spans="1:7" s="4" customFormat="1" ht="20.25" customHeight="1" x14ac:dyDescent="0.15">
      <c r="A3" s="14"/>
      <c r="B3" s="25" t="s">
        <v>17</v>
      </c>
      <c r="C3" s="11">
        <v>949496</v>
      </c>
      <c r="D3" s="43">
        <v>756965</v>
      </c>
      <c r="E3" s="43">
        <v>550592</v>
      </c>
      <c r="F3" s="44">
        <v>0.72736784395579712</v>
      </c>
    </row>
    <row r="4" spans="1:7" ht="16.5" x14ac:dyDescent="0.15">
      <c r="A4" s="6">
        <v>1</v>
      </c>
      <c r="B4" s="24" t="s">
        <v>23</v>
      </c>
      <c r="C4" s="21">
        <v>24483</v>
      </c>
      <c r="D4" s="45">
        <v>32849</v>
      </c>
      <c r="E4" s="45">
        <v>32709</v>
      </c>
      <c r="F4" s="46">
        <v>0.99573807421839322</v>
      </c>
      <c r="G4" s="4"/>
    </row>
    <row r="5" spans="1:7" ht="16.5" x14ac:dyDescent="0.15">
      <c r="A5" s="6">
        <v>2</v>
      </c>
      <c r="B5" s="24" t="s">
        <v>21</v>
      </c>
      <c r="C5" s="21">
        <v>8932</v>
      </c>
      <c r="D5" s="45">
        <v>5030</v>
      </c>
      <c r="E5" s="45">
        <v>4848</v>
      </c>
      <c r="F5" s="46">
        <v>0.96381709741550692</v>
      </c>
    </row>
    <row r="6" spans="1:7" ht="16.5" x14ac:dyDescent="0.15">
      <c r="A6" s="6">
        <v>3</v>
      </c>
      <c r="B6" s="24" t="s">
        <v>30</v>
      </c>
      <c r="C6" s="21">
        <v>5288</v>
      </c>
      <c r="D6" s="45">
        <v>3243</v>
      </c>
      <c r="E6" s="45">
        <v>3068</v>
      </c>
      <c r="F6" s="46">
        <v>0.94603761948812826</v>
      </c>
    </row>
    <row r="7" spans="1:7" ht="16.5" x14ac:dyDescent="0.15">
      <c r="A7" s="6">
        <v>4</v>
      </c>
      <c r="B7" s="24" t="s">
        <v>38</v>
      </c>
      <c r="C7" s="21">
        <v>4637</v>
      </c>
      <c r="D7" s="45">
        <v>3948</v>
      </c>
      <c r="E7" s="45">
        <v>3627</v>
      </c>
      <c r="F7" s="46">
        <v>0.91869300911854102</v>
      </c>
    </row>
    <row r="8" spans="1:7" ht="16.5" x14ac:dyDescent="0.15">
      <c r="A8" s="6">
        <v>5</v>
      </c>
      <c r="B8" s="24" t="s">
        <v>13</v>
      </c>
      <c r="C8" s="21">
        <v>27750</v>
      </c>
      <c r="D8" s="45">
        <v>16882</v>
      </c>
      <c r="E8" s="45">
        <v>15108</v>
      </c>
      <c r="F8" s="46">
        <v>0.89491766378391191</v>
      </c>
    </row>
    <row r="9" spans="1:7" ht="16.5" x14ac:dyDescent="0.15">
      <c r="A9" s="6">
        <v>6</v>
      </c>
      <c r="B9" s="24" t="s">
        <v>42</v>
      </c>
      <c r="C9" s="21">
        <v>13546</v>
      </c>
      <c r="D9" s="45">
        <v>7663</v>
      </c>
      <c r="E9" s="45">
        <v>6816</v>
      </c>
      <c r="F9" s="46">
        <v>0.88946887641915695</v>
      </c>
    </row>
    <row r="10" spans="1:7" ht="16.5" x14ac:dyDescent="0.15">
      <c r="A10" s="6">
        <v>7</v>
      </c>
      <c r="B10" s="24" t="s">
        <v>20</v>
      </c>
      <c r="C10" s="21">
        <v>164628</v>
      </c>
      <c r="D10" s="45">
        <v>132821</v>
      </c>
      <c r="E10" s="45">
        <v>117782</v>
      </c>
      <c r="F10" s="46">
        <v>0.88677242303551396</v>
      </c>
    </row>
    <row r="11" spans="1:7" ht="16.5" x14ac:dyDescent="0.15">
      <c r="A11" s="6">
        <v>8</v>
      </c>
      <c r="B11" s="24" t="s">
        <v>14</v>
      </c>
      <c r="C11" s="21">
        <v>87313</v>
      </c>
      <c r="D11" s="45">
        <v>62696</v>
      </c>
      <c r="E11" s="45">
        <v>55553</v>
      </c>
      <c r="F11" s="46">
        <v>0.88606928671685592</v>
      </c>
    </row>
    <row r="12" spans="1:7" ht="16.5" x14ac:dyDescent="0.15">
      <c r="A12" s="6">
        <v>9</v>
      </c>
      <c r="B12" s="24" t="s">
        <v>24</v>
      </c>
      <c r="C12" s="21">
        <v>43505</v>
      </c>
      <c r="D12" s="45">
        <v>25739</v>
      </c>
      <c r="E12" s="45">
        <v>22409</v>
      </c>
      <c r="F12" s="46">
        <v>0.87062434438012359</v>
      </c>
    </row>
    <row r="13" spans="1:7" ht="16.5" x14ac:dyDescent="0.15">
      <c r="A13" s="6">
        <v>10</v>
      </c>
      <c r="B13" s="24" t="s">
        <v>33</v>
      </c>
      <c r="C13" s="21">
        <v>20391</v>
      </c>
      <c r="D13" s="45">
        <v>13404</v>
      </c>
      <c r="E13" s="45">
        <v>11586</v>
      </c>
      <c r="F13" s="46">
        <v>0.86436884512085943</v>
      </c>
    </row>
    <row r="14" spans="1:7" ht="16.5" x14ac:dyDescent="0.15">
      <c r="A14" s="6">
        <v>11</v>
      </c>
      <c r="B14" s="24" t="s">
        <v>36</v>
      </c>
      <c r="C14" s="21">
        <v>18877</v>
      </c>
      <c r="D14" s="45">
        <v>13157</v>
      </c>
      <c r="E14" s="45">
        <v>10978</v>
      </c>
      <c r="F14" s="46">
        <v>0.83438473816219505</v>
      </c>
    </row>
    <row r="15" spans="1:7" ht="16.5" x14ac:dyDescent="0.15">
      <c r="A15" s="6">
        <v>12</v>
      </c>
      <c r="B15" s="24" t="s">
        <v>19</v>
      </c>
      <c r="C15" s="21">
        <v>28710</v>
      </c>
      <c r="D15" s="45">
        <v>35152</v>
      </c>
      <c r="E15" s="45">
        <v>27998</v>
      </c>
      <c r="F15" s="46">
        <v>0.79648384160218477</v>
      </c>
    </row>
    <row r="16" spans="1:7" ht="16.5" x14ac:dyDescent="0.15">
      <c r="A16" s="6">
        <v>13</v>
      </c>
      <c r="B16" s="24" t="s">
        <v>27</v>
      </c>
      <c r="C16" s="21">
        <v>69</v>
      </c>
      <c r="D16" s="45">
        <v>38</v>
      </c>
      <c r="E16" s="45">
        <v>30</v>
      </c>
      <c r="F16" s="46">
        <v>0.78947368421052633</v>
      </c>
    </row>
    <row r="17" spans="1:6" ht="16.5" x14ac:dyDescent="0.15">
      <c r="A17" s="6">
        <v>14</v>
      </c>
      <c r="B17" s="24" t="s">
        <v>37</v>
      </c>
      <c r="C17" s="21">
        <v>5466</v>
      </c>
      <c r="D17" s="45">
        <v>4701</v>
      </c>
      <c r="E17" s="45">
        <v>3679</v>
      </c>
      <c r="F17" s="46">
        <v>0.78259944692618588</v>
      </c>
    </row>
    <row r="18" spans="1:6" ht="16.5" x14ac:dyDescent="0.15">
      <c r="A18" s="6">
        <v>15</v>
      </c>
      <c r="B18" s="24" t="s">
        <v>25</v>
      </c>
      <c r="C18" s="21">
        <v>108481</v>
      </c>
      <c r="D18" s="45">
        <v>94376</v>
      </c>
      <c r="E18" s="45">
        <v>71982</v>
      </c>
      <c r="F18" s="46">
        <v>0.76271509705857421</v>
      </c>
    </row>
    <row r="19" spans="1:6" ht="16.5" x14ac:dyDescent="0.15">
      <c r="A19" s="6">
        <v>16</v>
      </c>
      <c r="B19" s="24" t="s">
        <v>22</v>
      </c>
      <c r="C19" s="21">
        <v>57758</v>
      </c>
      <c r="D19" s="45">
        <v>33341</v>
      </c>
      <c r="E19" s="45">
        <v>24706</v>
      </c>
      <c r="F19" s="46">
        <v>0.74100956779940619</v>
      </c>
    </row>
    <row r="20" spans="1:6" ht="16.5" x14ac:dyDescent="0.15">
      <c r="A20" s="6">
        <v>17</v>
      </c>
      <c r="B20" s="24" t="s">
        <v>18</v>
      </c>
      <c r="C20" s="21">
        <v>23963</v>
      </c>
      <c r="D20" s="45">
        <v>17627</v>
      </c>
      <c r="E20" s="45">
        <v>12997</v>
      </c>
      <c r="F20" s="46">
        <v>0.73733477052249385</v>
      </c>
    </row>
    <row r="21" spans="1:6" ht="16.5" x14ac:dyDescent="0.15">
      <c r="A21" s="6">
        <v>18</v>
      </c>
      <c r="B21" s="24" t="s">
        <v>40</v>
      </c>
      <c r="C21" s="21">
        <v>6</v>
      </c>
      <c r="D21" s="45">
        <v>6</v>
      </c>
      <c r="E21" s="45">
        <v>4</v>
      </c>
      <c r="F21" s="46">
        <v>0.66666666666666663</v>
      </c>
    </row>
    <row r="22" spans="1:6" ht="16.5" x14ac:dyDescent="0.15">
      <c r="A22" s="6">
        <v>19</v>
      </c>
      <c r="B22" s="24" t="s">
        <v>29</v>
      </c>
      <c r="C22" s="21">
        <v>1126</v>
      </c>
      <c r="D22" s="45">
        <v>970</v>
      </c>
      <c r="E22" s="45">
        <v>631</v>
      </c>
      <c r="F22" s="46">
        <v>0.65051546391752579</v>
      </c>
    </row>
    <row r="23" spans="1:6" ht="16.5" x14ac:dyDescent="0.15">
      <c r="A23" s="6">
        <v>20</v>
      </c>
      <c r="B23" s="24" t="s">
        <v>26</v>
      </c>
      <c r="C23" s="21">
        <v>103478</v>
      </c>
      <c r="D23" s="45">
        <v>74905</v>
      </c>
      <c r="E23" s="45">
        <v>45845</v>
      </c>
      <c r="F23" s="46">
        <v>0.61204191976503575</v>
      </c>
    </row>
    <row r="24" spans="1:6" ht="16.5" x14ac:dyDescent="0.15">
      <c r="A24" s="6">
        <v>21</v>
      </c>
      <c r="B24" s="24" t="s">
        <v>28</v>
      </c>
      <c r="C24" s="21">
        <v>52508</v>
      </c>
      <c r="D24" s="45">
        <v>33892</v>
      </c>
      <c r="E24" s="45">
        <v>18984</v>
      </c>
      <c r="F24" s="46">
        <v>0.56013218458633307</v>
      </c>
    </row>
    <row r="25" spans="1:6" ht="16.5" x14ac:dyDescent="0.15">
      <c r="A25" s="6">
        <v>22</v>
      </c>
      <c r="B25" s="24" t="s">
        <v>43</v>
      </c>
      <c r="C25" s="21">
        <v>14553</v>
      </c>
      <c r="D25" s="45">
        <v>12816</v>
      </c>
      <c r="E25" s="45">
        <v>6556</v>
      </c>
      <c r="F25" s="46">
        <v>0.51154806491885141</v>
      </c>
    </row>
    <row r="26" spans="1:6" ht="16.5" x14ac:dyDescent="0.15">
      <c r="A26" s="6">
        <v>23</v>
      </c>
      <c r="B26" s="24" t="s">
        <v>35</v>
      </c>
      <c r="C26" s="21">
        <v>48327</v>
      </c>
      <c r="D26" s="45">
        <v>36527</v>
      </c>
      <c r="E26" s="45">
        <v>18157</v>
      </c>
      <c r="F26" s="46">
        <v>0.49708434856407591</v>
      </c>
    </row>
    <row r="27" spans="1:6" ht="16.5" x14ac:dyDescent="0.15">
      <c r="A27" s="6">
        <v>24</v>
      </c>
      <c r="B27" s="24" t="s">
        <v>32</v>
      </c>
      <c r="C27" s="21">
        <v>41891</v>
      </c>
      <c r="D27" s="45">
        <v>31862</v>
      </c>
      <c r="E27" s="45">
        <v>15767</v>
      </c>
      <c r="F27" s="46">
        <v>0.49485280271169418</v>
      </c>
    </row>
    <row r="28" spans="1:6" ht="16.5" x14ac:dyDescent="0.15">
      <c r="A28" s="6">
        <v>25</v>
      </c>
      <c r="B28" s="24" t="s">
        <v>31</v>
      </c>
      <c r="C28" s="21">
        <v>30799</v>
      </c>
      <c r="D28" s="45">
        <v>54915</v>
      </c>
      <c r="E28" s="45">
        <v>17152</v>
      </c>
      <c r="F28" s="46">
        <v>0.31233724847491579</v>
      </c>
    </row>
    <row r="29" spans="1:6" ht="16.5" x14ac:dyDescent="0.15">
      <c r="A29" s="6">
        <v>26</v>
      </c>
      <c r="B29" s="24" t="s">
        <v>39</v>
      </c>
      <c r="C29" s="21">
        <v>10483</v>
      </c>
      <c r="D29" s="45">
        <v>7947</v>
      </c>
      <c r="E29" s="45">
        <v>1611</v>
      </c>
      <c r="F29" s="46">
        <v>0.20271800679501698</v>
      </c>
    </row>
    <row r="30" spans="1:6" ht="16.5" x14ac:dyDescent="0.15">
      <c r="A30" s="6">
        <v>27</v>
      </c>
      <c r="B30" s="24" t="s">
        <v>34</v>
      </c>
      <c r="C30" s="21">
        <v>2526</v>
      </c>
      <c r="D30" s="45">
        <v>457</v>
      </c>
      <c r="E30" s="45">
        <v>9</v>
      </c>
      <c r="F30" s="46">
        <v>1.9693654266958426E-2</v>
      </c>
    </row>
    <row r="31" spans="1:6" ht="17.25" thickBot="1" x14ac:dyDescent="0.2">
      <c r="A31" s="15">
        <v>28</v>
      </c>
      <c r="B31" s="26" t="s">
        <v>41</v>
      </c>
      <c r="C31" s="22">
        <v>2</v>
      </c>
      <c r="D31" s="47">
        <v>1</v>
      </c>
      <c r="E31" s="47">
        <v>0</v>
      </c>
      <c r="F31" s="48">
        <v>0</v>
      </c>
    </row>
    <row r="32" spans="1:6" ht="17.25" thickBot="1" x14ac:dyDescent="0.2">
      <c r="A32" s="52" t="s">
        <v>76</v>
      </c>
      <c r="B32" s="53"/>
      <c r="C32" s="53"/>
      <c r="D32" s="53"/>
      <c r="E32" s="53"/>
      <c r="F32" s="54"/>
    </row>
  </sheetData>
  <autoFilter ref="B3:J3">
    <sortState ref="B4:G31">
      <sortCondition descending="1" ref="F3"/>
    </sortState>
  </autoFilter>
  <mergeCells count="2">
    <mergeCell ref="A1:F1"/>
    <mergeCell ref="A32:F32"/>
  </mergeCells>
  <phoneticPr fontId="1" type="noConversion"/>
  <pageMargins left="0.70866141732283472" right="0.70866141732283472" top="1.3385826771653544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附件1总体情况</vt:lpstr>
      <vt:lpstr>附件2辅助器具</vt:lpstr>
      <vt:lpstr>附件3国家建档立卡贫困残疾人</vt:lpstr>
      <vt:lpstr>附件4因病致返贫残疾人</vt:lpstr>
      <vt:lpstr>附件1总体情况!Print_Area</vt:lpstr>
      <vt:lpstr>附件2辅助器具!Print_Area</vt:lpstr>
      <vt:lpstr>附件3国家建档立卡贫困残疾人!Print_Area</vt:lpstr>
      <vt:lpstr>附件4因病致返贫残疾人!Print_Area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2018-12-11T08:03:23Z</dcterms:modified>
</cp:coreProperties>
</file>