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345" windowWidth="14805" windowHeight="7770"/>
  </bookViews>
  <sheets>
    <sheet name="正式用表" sheetId="6" r:id="rId1"/>
  </sheets>
  <definedNames>
    <definedName name="_xlnm.Print_Area" localSheetId="0">正式用表!$A$2:$U$38</definedName>
  </definedNames>
  <calcPr calcId="145621"/>
</workbook>
</file>

<file path=xl/calcChain.xml><?xml version="1.0" encoding="utf-8"?>
<calcChain xmlns="http://schemas.openxmlformats.org/spreadsheetml/2006/main">
  <c r="G38" i="6" l="1"/>
  <c r="K38" i="6"/>
  <c r="F38" i="6" l="1"/>
  <c r="L6" i="6" l="1"/>
  <c r="L14" i="6"/>
  <c r="L17" i="6"/>
  <c r="L23" i="6"/>
  <c r="L26" i="6"/>
  <c r="L29" i="6"/>
  <c r="L30" i="6"/>
  <c r="L31" i="6"/>
  <c r="L33" i="6"/>
  <c r="L34" i="6"/>
  <c r="L35" i="6"/>
  <c r="L36" i="6"/>
  <c r="L37" i="6"/>
  <c r="L5" i="6"/>
  <c r="H6" i="6"/>
  <c r="H14" i="6"/>
  <c r="H17" i="6"/>
  <c r="H23" i="6"/>
  <c r="H26" i="6"/>
  <c r="H29" i="6"/>
  <c r="H30" i="6"/>
  <c r="H31" i="6"/>
  <c r="H33" i="6"/>
  <c r="H34" i="6"/>
  <c r="H35" i="6"/>
  <c r="H36" i="6"/>
  <c r="H37" i="6"/>
  <c r="H38" i="6"/>
  <c r="H5" i="6"/>
  <c r="J38" i="6" l="1"/>
  <c r="L38" i="6" s="1"/>
  <c r="U14" i="6" l="1"/>
  <c r="U17" i="6"/>
  <c r="U23" i="6"/>
  <c r="U25" i="6"/>
  <c r="U29" i="6"/>
  <c r="U30" i="6"/>
  <c r="U31" i="6"/>
  <c r="U33" i="6"/>
  <c r="U34" i="6"/>
  <c r="U35" i="6"/>
  <c r="U36" i="6"/>
  <c r="U37" i="6"/>
  <c r="Q14" i="6"/>
  <c r="Q17" i="6"/>
  <c r="Q23" i="6"/>
  <c r="Q25" i="6"/>
  <c r="Q29" i="6"/>
  <c r="Q30" i="6"/>
  <c r="Q31" i="6"/>
  <c r="Q33" i="6"/>
  <c r="Q34" i="6"/>
  <c r="Q35" i="6"/>
  <c r="Q36" i="6"/>
  <c r="Q37" i="6"/>
  <c r="N38" i="6"/>
  <c r="I38" i="6"/>
  <c r="E38" i="6"/>
  <c r="M38" i="6" l="1"/>
  <c r="D38" i="6" l="1"/>
</calcChain>
</file>

<file path=xl/sharedStrings.xml><?xml version="1.0" encoding="utf-8"?>
<sst xmlns="http://schemas.openxmlformats.org/spreadsheetml/2006/main" count="336" uniqueCount="58">
  <si>
    <t>北  京</t>
  </si>
  <si>
    <t>天  津</t>
  </si>
  <si>
    <t>河  北</t>
  </si>
  <si>
    <t>山  西</t>
  </si>
  <si>
    <t>内蒙古</t>
  </si>
  <si>
    <t>辽  宁</t>
  </si>
  <si>
    <t>吉  林</t>
  </si>
  <si>
    <t>黑龙江</t>
  </si>
  <si>
    <t>上  海</t>
  </si>
  <si>
    <t>江  苏</t>
  </si>
  <si>
    <t>浙  江</t>
  </si>
  <si>
    <t>安  徽</t>
  </si>
  <si>
    <t>福  建</t>
  </si>
  <si>
    <t>江  西</t>
  </si>
  <si>
    <t>山  东</t>
  </si>
  <si>
    <t>河  南</t>
  </si>
  <si>
    <t>湖  北</t>
  </si>
  <si>
    <t>广  东</t>
  </si>
  <si>
    <t>广  西</t>
  </si>
  <si>
    <t>海  南</t>
  </si>
  <si>
    <t>重  庆</t>
  </si>
  <si>
    <t>四  川</t>
  </si>
  <si>
    <t>贵  州</t>
  </si>
  <si>
    <t>云  南</t>
  </si>
  <si>
    <t>西  藏</t>
  </si>
  <si>
    <t>陕  西</t>
  </si>
  <si>
    <t>甘  肃</t>
  </si>
  <si>
    <t>青  海</t>
  </si>
  <si>
    <t>宁  夏</t>
  </si>
  <si>
    <t>新  疆</t>
  </si>
  <si>
    <t>兵  团</t>
  </si>
  <si>
    <t>湖  南</t>
    <phoneticPr fontId="1" type="noConversion"/>
  </si>
  <si>
    <t>垦  区</t>
    <phoneticPr fontId="1" type="noConversion"/>
  </si>
  <si>
    <t>/</t>
    <phoneticPr fontId="1" type="noConversion"/>
  </si>
  <si>
    <t>合  计</t>
    <phoneticPr fontId="1" type="noConversion"/>
  </si>
  <si>
    <t>地区</t>
    <phoneticPr fontId="1" type="noConversion"/>
  </si>
  <si>
    <t>省级方案出台情况</t>
    <phoneticPr fontId="1" type="noConversion"/>
  </si>
  <si>
    <t>省级开展部署培训情况</t>
    <phoneticPr fontId="1" type="noConversion"/>
  </si>
  <si>
    <t>√</t>
    <phoneticPr fontId="1" type="noConversion"/>
  </si>
  <si>
    <t>×</t>
    <phoneticPr fontId="1" type="noConversion"/>
  </si>
  <si>
    <t>√</t>
  </si>
  <si>
    <t>本月新增数量</t>
    <phoneticPr fontId="1" type="noConversion"/>
  </si>
  <si>
    <t>市（地）总数</t>
    <phoneticPr fontId="1" type="noConversion"/>
  </si>
  <si>
    <t>县（区、市）总数</t>
    <phoneticPr fontId="1" type="noConversion"/>
  </si>
  <si>
    <t>上月情况</t>
    <phoneticPr fontId="1" type="noConversion"/>
  </si>
  <si>
    <t>已出台方案的        市（地）数</t>
    <phoneticPr fontId="1" type="noConversion"/>
  </si>
  <si>
    <t>已开展部署培训的市（地）数</t>
    <phoneticPr fontId="1" type="noConversion"/>
  </si>
  <si>
    <t>已出台方案的          县（区、市）数</t>
    <phoneticPr fontId="1" type="noConversion"/>
  </si>
  <si>
    <t>已开展部署培训的           县（区、市）数</t>
    <phoneticPr fontId="1" type="noConversion"/>
  </si>
  <si>
    <t>/</t>
    <phoneticPr fontId="1" type="noConversion"/>
  </si>
  <si>
    <t>本月不报送</t>
    <phoneticPr fontId="1" type="noConversion"/>
  </si>
  <si>
    <t>本月不报送</t>
    <phoneticPr fontId="1" type="noConversion"/>
  </si>
  <si>
    <t>计算</t>
    <phoneticPr fontId="1" type="noConversion"/>
  </si>
  <si>
    <t>√</t>
    <phoneticPr fontId="1" type="noConversion"/>
  </si>
  <si>
    <t xml:space="preserve"> </t>
    <phoneticPr fontId="1" type="noConversion"/>
  </si>
  <si>
    <t>√</t>
    <phoneticPr fontId="1" type="noConversion"/>
  </si>
  <si>
    <t>/</t>
    <phoneticPr fontId="1" type="noConversion"/>
  </si>
  <si>
    <t>2018年1月残疾人精准康复服务行动实施情况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</si>
</sst>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color rgb="FFFF0000"/>
      <name val="宋体"/>
      <family val="2"/>
      <scheme val="minor"/>
    </font>
    <font>
      <sz val="12"/>
      <name val="仿宋_GB2312"/>
      <family val="3"/>
      <charset val="134"/>
    </font>
    <font>
      <sz val="11"/>
      <color theme="1"/>
      <name val="宋体"/>
      <family val="3"/>
      <charset val="134"/>
    </font>
    <font>
      <sz val="11"/>
      <color rgb="FF0070C0"/>
      <name val="宋体"/>
      <family val="2"/>
      <scheme val="minor"/>
    </font>
    <font>
      <b/>
      <sz val="18"/>
      <name val="方正小标宋简体"/>
      <family val="4"/>
      <charset val="134"/>
    </font>
    <font>
      <b/>
      <sz val="10"/>
      <name val="黑体"/>
      <family val="3"/>
      <charset val="134"/>
    </font>
    <font>
      <sz val="11"/>
      <name val="黑体"/>
      <family val="3"/>
      <charset val="134"/>
    </font>
    <font>
      <b/>
      <sz val="11"/>
      <name val="黑体"/>
      <family val="3"/>
      <charset val="134"/>
    </font>
    <font>
      <sz val="11"/>
      <color theme="1"/>
      <name val="黑体"/>
      <family val="3"/>
      <charset val="134"/>
    </font>
    <font>
      <b/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Fill="1"/>
    <xf numFmtId="0" fontId="2" fillId="0" borderId="0" xfId="0" applyFont="1" applyFill="1"/>
    <xf numFmtId="0" fontId="3" fillId="0" borderId="0" xfId="0" applyFont="1" applyFill="1"/>
    <xf numFmtId="0" fontId="0" fillId="0" borderId="0" xfId="0" applyFont="1" applyFill="1"/>
    <xf numFmtId="9" fontId="0" fillId="0" borderId="0" xfId="0" applyNumberFormat="1" applyFont="1" applyFill="1"/>
    <xf numFmtId="9" fontId="3" fillId="0" borderId="0" xfId="0" applyNumberFormat="1" applyFont="1" applyFill="1"/>
    <xf numFmtId="0" fontId="6" fillId="0" borderId="0" xfId="0" applyFont="1" applyFill="1"/>
    <xf numFmtId="9" fontId="6" fillId="0" borderId="0" xfId="0" applyNumberFormat="1" applyFont="1" applyFill="1"/>
    <xf numFmtId="0" fontId="9" fillId="0" borderId="1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10" fillId="0" borderId="18" xfId="0" applyFont="1" applyFill="1" applyBorder="1" applyAlignment="1">
      <alignment horizontal="center" vertical="center"/>
    </xf>
    <xf numFmtId="0" fontId="10" fillId="0" borderId="19" xfId="0" applyFont="1" applyFill="1" applyBorder="1" applyAlignment="1">
      <alignment horizontal="center" vertical="center"/>
    </xf>
    <xf numFmtId="0" fontId="9" fillId="0" borderId="1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10" fillId="0" borderId="16" xfId="0" applyFont="1" applyFill="1" applyBorder="1" applyAlignment="1">
      <alignment horizontal="center" vertical="center"/>
    </xf>
    <xf numFmtId="0" fontId="10" fillId="0" borderId="17" xfId="0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7" fillId="0" borderId="13" xfId="0" applyFont="1" applyFill="1" applyBorder="1" applyAlignment="1">
      <alignment horizontal="center"/>
    </xf>
    <xf numFmtId="0" fontId="7" fillId="0" borderId="14" xfId="0" applyFont="1" applyFill="1" applyBorder="1" applyAlignment="1">
      <alignment horizontal="center"/>
    </xf>
    <xf numFmtId="0" fontId="7" fillId="0" borderId="9" xfId="0" applyFont="1" applyFill="1" applyBorder="1" applyAlignment="1">
      <alignment horizontal="center"/>
    </xf>
    <xf numFmtId="0" fontId="8" fillId="0" borderId="10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23" xfId="0" applyFont="1" applyFill="1" applyBorder="1" applyAlignment="1">
      <alignment horizontal="center" vertical="center" wrapText="1"/>
    </xf>
    <xf numFmtId="0" fontId="8" fillId="0" borderId="20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24" xfId="0" applyFont="1" applyFill="1" applyBorder="1" applyAlignment="1">
      <alignment horizontal="center" vertical="center" wrapText="1"/>
    </xf>
    <xf numFmtId="0" fontId="10" fillId="0" borderId="20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/>
    </xf>
    <xf numFmtId="0" fontId="0" fillId="0" borderId="0" xfId="0" applyFont="1" applyFill="1" applyBorder="1"/>
    <xf numFmtId="0" fontId="2" fillId="0" borderId="0" xfId="0" applyFont="1" applyFill="1" applyBorder="1"/>
    <xf numFmtId="0" fontId="10" fillId="0" borderId="2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39"/>
  <sheetViews>
    <sheetView tabSelected="1" workbookViewId="0">
      <pane xSplit="1" topLeftCell="B1" activePane="topRight" state="frozen"/>
      <selection activeCell="B1" sqref="B1"/>
      <selection pane="topRight" activeCell="E44" sqref="E44"/>
    </sheetView>
  </sheetViews>
  <sheetFormatPr defaultRowHeight="13.5" x14ac:dyDescent="0.15"/>
  <cols>
    <col min="1" max="1" width="8.125" style="2" customWidth="1"/>
    <col min="2" max="2" width="8.75" style="51" customWidth="1"/>
    <col min="3" max="3" width="11.375" style="51" customWidth="1"/>
    <col min="4" max="4" width="8.75" style="1" customWidth="1"/>
    <col min="5" max="5" width="13.125" style="1" customWidth="1"/>
    <col min="6" max="6" width="11.625" style="7" hidden="1" customWidth="1"/>
    <col min="7" max="7" width="9.375" style="3" hidden="1" customWidth="1"/>
    <col min="8" max="8" width="8.375" style="1" customWidth="1"/>
    <col min="9" max="9" width="14.625" style="1" customWidth="1"/>
    <col min="10" max="10" width="12.625" style="7" hidden="1" customWidth="1"/>
    <col min="11" max="11" width="9.375" style="3" hidden="1" customWidth="1"/>
    <col min="12" max="12" width="9" style="1" customWidth="1"/>
    <col min="13" max="13" width="9.75" style="2" customWidth="1"/>
    <col min="14" max="14" width="14.625" style="2" customWidth="1"/>
    <col min="15" max="15" width="9.875" style="7" hidden="1" customWidth="1"/>
    <col min="16" max="16" width="9.125" style="3" hidden="1" customWidth="1"/>
    <col min="17" max="17" width="8.625" style="1" customWidth="1"/>
    <col min="18" max="18" width="16" style="1" customWidth="1"/>
    <col min="19" max="19" width="11.25" style="7" hidden="1" customWidth="1"/>
    <col min="20" max="20" width="9.625" style="3" hidden="1" customWidth="1"/>
    <col min="21" max="21" width="9.625" style="1" customWidth="1"/>
    <col min="22" max="22" width="0" style="1" hidden="1" customWidth="1"/>
    <col min="23" max="16384" width="9" style="1"/>
  </cols>
  <sheetData>
    <row r="1" spans="1:22" ht="15" thickBot="1" x14ac:dyDescent="0.2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</row>
    <row r="2" spans="1:22" ht="24.75" thickBot="1" x14ac:dyDescent="0.45">
      <c r="A2" s="33" t="s">
        <v>57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5"/>
      <c r="V2" s="4"/>
    </row>
    <row r="3" spans="1:22" ht="13.5" customHeight="1" x14ac:dyDescent="0.15">
      <c r="A3" s="36" t="s">
        <v>35</v>
      </c>
      <c r="B3" s="38" t="s">
        <v>36</v>
      </c>
      <c r="C3" s="40" t="s">
        <v>37</v>
      </c>
      <c r="D3" s="43" t="s">
        <v>42</v>
      </c>
      <c r="E3" s="27" t="s">
        <v>45</v>
      </c>
      <c r="F3" s="30" t="s">
        <v>52</v>
      </c>
      <c r="G3" s="27" t="s">
        <v>44</v>
      </c>
      <c r="H3" s="27" t="s">
        <v>41</v>
      </c>
      <c r="I3" s="27" t="s">
        <v>46</v>
      </c>
      <c r="J3" s="27" t="s">
        <v>52</v>
      </c>
      <c r="K3" s="27" t="s">
        <v>44</v>
      </c>
      <c r="L3" s="40" t="s">
        <v>41</v>
      </c>
      <c r="M3" s="43" t="s">
        <v>43</v>
      </c>
      <c r="N3" s="27" t="s">
        <v>47</v>
      </c>
      <c r="O3" s="27" t="s">
        <v>52</v>
      </c>
      <c r="P3" s="27" t="s">
        <v>44</v>
      </c>
      <c r="Q3" s="27" t="s">
        <v>41</v>
      </c>
      <c r="R3" s="27" t="s">
        <v>48</v>
      </c>
      <c r="S3" s="27" t="s">
        <v>52</v>
      </c>
      <c r="T3" s="27" t="s">
        <v>44</v>
      </c>
      <c r="U3" s="40" t="s">
        <v>41</v>
      </c>
      <c r="V3" s="4"/>
    </row>
    <row r="4" spans="1:22" ht="16.5" customHeight="1" thickBot="1" x14ac:dyDescent="0.2">
      <c r="A4" s="37"/>
      <c r="B4" s="39"/>
      <c r="C4" s="41"/>
      <c r="D4" s="45"/>
      <c r="E4" s="29"/>
      <c r="F4" s="31"/>
      <c r="G4" s="29"/>
      <c r="H4" s="29"/>
      <c r="I4" s="29"/>
      <c r="J4" s="29"/>
      <c r="K4" s="29"/>
      <c r="L4" s="42"/>
      <c r="M4" s="44"/>
      <c r="N4" s="28"/>
      <c r="O4" s="28"/>
      <c r="P4" s="28"/>
      <c r="Q4" s="28"/>
      <c r="R4" s="28"/>
      <c r="S4" s="28"/>
      <c r="T4" s="28"/>
      <c r="U4" s="41"/>
      <c r="V4" s="4"/>
    </row>
    <row r="5" spans="1:22" s="3" customFormat="1" x14ac:dyDescent="0.15">
      <c r="A5" s="17" t="s">
        <v>0</v>
      </c>
      <c r="B5" s="18" t="s">
        <v>39</v>
      </c>
      <c r="C5" s="52" t="s">
        <v>39</v>
      </c>
      <c r="D5" s="46">
        <v>16</v>
      </c>
      <c r="E5" s="20">
        <v>0</v>
      </c>
      <c r="F5" s="20">
        <v>0</v>
      </c>
      <c r="G5" s="20">
        <v>0</v>
      </c>
      <c r="H5" s="20">
        <f>F5-G5</f>
        <v>0</v>
      </c>
      <c r="I5" s="20">
        <v>0</v>
      </c>
      <c r="J5" s="20">
        <v>0</v>
      </c>
      <c r="K5" s="20">
        <v>0</v>
      </c>
      <c r="L5" s="21">
        <f>J5-K5</f>
        <v>0</v>
      </c>
      <c r="M5" s="19" t="s">
        <v>33</v>
      </c>
      <c r="N5" s="20" t="s">
        <v>49</v>
      </c>
      <c r="O5" s="20" t="s">
        <v>33</v>
      </c>
      <c r="P5" s="20" t="s">
        <v>33</v>
      </c>
      <c r="Q5" s="20" t="s">
        <v>33</v>
      </c>
      <c r="R5" s="20" t="s">
        <v>49</v>
      </c>
      <c r="S5" s="20" t="s">
        <v>33</v>
      </c>
      <c r="T5" s="20" t="s">
        <v>33</v>
      </c>
      <c r="U5" s="21" t="s">
        <v>33</v>
      </c>
      <c r="V5" s="4" t="s">
        <v>50</v>
      </c>
    </row>
    <row r="6" spans="1:22" s="4" customFormat="1" x14ac:dyDescent="0.15">
      <c r="A6" s="22" t="s">
        <v>1</v>
      </c>
      <c r="B6" s="23" t="s">
        <v>55</v>
      </c>
      <c r="C6" s="25" t="s">
        <v>55</v>
      </c>
      <c r="D6" s="47">
        <v>16</v>
      </c>
      <c r="E6" s="11" t="s">
        <v>38</v>
      </c>
      <c r="F6" s="24">
        <v>16</v>
      </c>
      <c r="G6" s="24">
        <v>16</v>
      </c>
      <c r="H6" s="24">
        <f>F6-G6</f>
        <v>0</v>
      </c>
      <c r="I6" s="11" t="s">
        <v>38</v>
      </c>
      <c r="J6" s="24">
        <v>16</v>
      </c>
      <c r="K6" s="24">
        <v>15</v>
      </c>
      <c r="L6" s="25">
        <f t="shared" ref="L6:L38" si="0">J6-K6</f>
        <v>1</v>
      </c>
      <c r="M6" s="23" t="s">
        <v>56</v>
      </c>
      <c r="N6" s="24" t="s">
        <v>56</v>
      </c>
      <c r="O6" s="24" t="s">
        <v>56</v>
      </c>
      <c r="P6" s="24" t="s">
        <v>33</v>
      </c>
      <c r="Q6" s="24" t="s">
        <v>56</v>
      </c>
      <c r="R6" s="24" t="s">
        <v>56</v>
      </c>
      <c r="S6" s="24" t="s">
        <v>56</v>
      </c>
      <c r="T6" s="24" t="s">
        <v>33</v>
      </c>
      <c r="U6" s="25" t="s">
        <v>56</v>
      </c>
    </row>
    <row r="7" spans="1:22" x14ac:dyDescent="0.15">
      <c r="A7" s="9" t="s">
        <v>2</v>
      </c>
      <c r="B7" s="10" t="s">
        <v>38</v>
      </c>
      <c r="C7" s="12" t="s">
        <v>38</v>
      </c>
      <c r="D7" s="48">
        <v>11</v>
      </c>
      <c r="E7" s="11" t="s">
        <v>38</v>
      </c>
      <c r="F7" s="11">
        <v>11</v>
      </c>
      <c r="G7" s="11">
        <v>11</v>
      </c>
      <c r="H7" s="11" t="s">
        <v>38</v>
      </c>
      <c r="I7" s="11" t="s">
        <v>38</v>
      </c>
      <c r="J7" s="11">
        <v>11</v>
      </c>
      <c r="K7" s="11">
        <v>11</v>
      </c>
      <c r="L7" s="12" t="s">
        <v>38</v>
      </c>
      <c r="M7" s="10">
        <v>184</v>
      </c>
      <c r="N7" s="11" t="s">
        <v>38</v>
      </c>
      <c r="O7" s="11">
        <v>184</v>
      </c>
      <c r="P7" s="11">
        <v>184</v>
      </c>
      <c r="Q7" s="11" t="s">
        <v>38</v>
      </c>
      <c r="R7" s="11" t="s">
        <v>38</v>
      </c>
      <c r="S7" s="11">
        <v>184</v>
      </c>
      <c r="T7" s="11">
        <v>184</v>
      </c>
      <c r="U7" s="12" t="s">
        <v>38</v>
      </c>
      <c r="V7" s="4"/>
    </row>
    <row r="8" spans="1:22" x14ac:dyDescent="0.15">
      <c r="A8" s="9" t="s">
        <v>3</v>
      </c>
      <c r="B8" s="10" t="s">
        <v>38</v>
      </c>
      <c r="C8" s="12" t="s">
        <v>38</v>
      </c>
      <c r="D8" s="48">
        <v>11</v>
      </c>
      <c r="E8" s="11" t="s">
        <v>38</v>
      </c>
      <c r="F8" s="11">
        <v>11</v>
      </c>
      <c r="G8" s="11">
        <v>11</v>
      </c>
      <c r="H8" s="11" t="s">
        <v>38</v>
      </c>
      <c r="I8" s="11" t="s">
        <v>38</v>
      </c>
      <c r="J8" s="11">
        <v>11</v>
      </c>
      <c r="K8" s="11">
        <v>11</v>
      </c>
      <c r="L8" s="12" t="s">
        <v>38</v>
      </c>
      <c r="M8" s="10">
        <v>119</v>
      </c>
      <c r="N8" s="11" t="s">
        <v>38</v>
      </c>
      <c r="O8" s="11">
        <v>119</v>
      </c>
      <c r="P8" s="11">
        <v>119</v>
      </c>
      <c r="Q8" s="11" t="s">
        <v>38</v>
      </c>
      <c r="R8" s="11" t="s">
        <v>38</v>
      </c>
      <c r="S8" s="11">
        <v>119</v>
      </c>
      <c r="T8" s="11">
        <v>119</v>
      </c>
      <c r="U8" s="12" t="s">
        <v>38</v>
      </c>
      <c r="V8" s="4"/>
    </row>
    <row r="9" spans="1:22" x14ac:dyDescent="0.15">
      <c r="A9" s="9" t="s">
        <v>4</v>
      </c>
      <c r="B9" s="10" t="s">
        <v>38</v>
      </c>
      <c r="C9" s="12" t="s">
        <v>38</v>
      </c>
      <c r="D9" s="48">
        <v>14</v>
      </c>
      <c r="E9" s="11" t="s">
        <v>38</v>
      </c>
      <c r="F9" s="11">
        <v>14</v>
      </c>
      <c r="G9" s="11">
        <v>14</v>
      </c>
      <c r="H9" s="11" t="s">
        <v>38</v>
      </c>
      <c r="I9" s="11" t="s">
        <v>38</v>
      </c>
      <c r="J9" s="11">
        <v>14</v>
      </c>
      <c r="K9" s="11">
        <v>14</v>
      </c>
      <c r="L9" s="12" t="s">
        <v>38</v>
      </c>
      <c r="M9" s="10">
        <v>101</v>
      </c>
      <c r="N9" s="11" t="s">
        <v>38</v>
      </c>
      <c r="O9" s="11">
        <v>101</v>
      </c>
      <c r="P9" s="11">
        <v>101</v>
      </c>
      <c r="Q9" s="11" t="s">
        <v>38</v>
      </c>
      <c r="R9" s="11" t="s">
        <v>38</v>
      </c>
      <c r="S9" s="11">
        <v>101</v>
      </c>
      <c r="T9" s="11">
        <v>101</v>
      </c>
      <c r="U9" s="12" t="s">
        <v>38</v>
      </c>
      <c r="V9" s="4"/>
    </row>
    <row r="10" spans="1:22" x14ac:dyDescent="0.15">
      <c r="A10" s="9" t="s">
        <v>5</v>
      </c>
      <c r="B10" s="10" t="s">
        <v>38</v>
      </c>
      <c r="C10" s="12" t="s">
        <v>38</v>
      </c>
      <c r="D10" s="48">
        <v>14</v>
      </c>
      <c r="E10" s="11" t="s">
        <v>38</v>
      </c>
      <c r="F10" s="11">
        <v>14</v>
      </c>
      <c r="G10" s="11">
        <v>14</v>
      </c>
      <c r="H10" s="11" t="s">
        <v>38</v>
      </c>
      <c r="I10" s="11" t="s">
        <v>53</v>
      </c>
      <c r="J10" s="11">
        <v>14</v>
      </c>
      <c r="K10" s="11">
        <v>14</v>
      </c>
      <c r="L10" s="12" t="s">
        <v>38</v>
      </c>
      <c r="M10" s="10">
        <v>108</v>
      </c>
      <c r="N10" s="11" t="s">
        <v>38</v>
      </c>
      <c r="O10" s="11">
        <v>108</v>
      </c>
      <c r="P10" s="11">
        <v>108</v>
      </c>
      <c r="Q10" s="11" t="s">
        <v>38</v>
      </c>
      <c r="R10" s="11" t="s">
        <v>38</v>
      </c>
      <c r="S10" s="11">
        <v>108</v>
      </c>
      <c r="T10" s="11">
        <v>108</v>
      </c>
      <c r="U10" s="12" t="s">
        <v>38</v>
      </c>
      <c r="V10" s="4"/>
    </row>
    <row r="11" spans="1:22" s="2" customFormat="1" ht="12.75" customHeight="1" x14ac:dyDescent="0.15">
      <c r="A11" s="9" t="s">
        <v>6</v>
      </c>
      <c r="B11" s="10" t="s">
        <v>38</v>
      </c>
      <c r="C11" s="12" t="s">
        <v>38</v>
      </c>
      <c r="D11" s="48">
        <v>10</v>
      </c>
      <c r="E11" s="11" t="s">
        <v>38</v>
      </c>
      <c r="F11" s="11">
        <v>10</v>
      </c>
      <c r="G11" s="11">
        <v>10</v>
      </c>
      <c r="H11" s="11" t="s">
        <v>38</v>
      </c>
      <c r="I11" s="11" t="s">
        <v>38</v>
      </c>
      <c r="J11" s="11">
        <v>10</v>
      </c>
      <c r="K11" s="11">
        <v>10</v>
      </c>
      <c r="L11" s="12" t="s">
        <v>38</v>
      </c>
      <c r="M11" s="10">
        <v>72</v>
      </c>
      <c r="N11" s="11" t="s">
        <v>38</v>
      </c>
      <c r="O11" s="11">
        <v>72</v>
      </c>
      <c r="P11" s="11">
        <v>72</v>
      </c>
      <c r="Q11" s="11" t="s">
        <v>38</v>
      </c>
      <c r="R11" s="11" t="s">
        <v>38</v>
      </c>
      <c r="S11" s="11">
        <v>72</v>
      </c>
      <c r="T11" s="11">
        <v>72</v>
      </c>
      <c r="U11" s="12" t="s">
        <v>38</v>
      </c>
      <c r="V11" s="4"/>
    </row>
    <row r="12" spans="1:22" x14ac:dyDescent="0.15">
      <c r="A12" s="9" t="s">
        <v>7</v>
      </c>
      <c r="B12" s="10" t="s">
        <v>38</v>
      </c>
      <c r="C12" s="12" t="s">
        <v>38</v>
      </c>
      <c r="D12" s="48">
        <v>13</v>
      </c>
      <c r="E12" s="11" t="s">
        <v>38</v>
      </c>
      <c r="F12" s="11">
        <v>13</v>
      </c>
      <c r="G12" s="11">
        <v>13</v>
      </c>
      <c r="H12" s="11" t="s">
        <v>38</v>
      </c>
      <c r="I12" s="11" t="s">
        <v>38</v>
      </c>
      <c r="J12" s="11">
        <v>13</v>
      </c>
      <c r="K12" s="11">
        <v>13</v>
      </c>
      <c r="L12" s="12" t="s">
        <v>38</v>
      </c>
      <c r="M12" s="10">
        <v>132</v>
      </c>
      <c r="N12" s="11" t="s">
        <v>38</v>
      </c>
      <c r="O12" s="11">
        <v>132</v>
      </c>
      <c r="P12" s="11">
        <v>132</v>
      </c>
      <c r="Q12" s="11" t="s">
        <v>38</v>
      </c>
      <c r="R12" s="11" t="s">
        <v>38</v>
      </c>
      <c r="S12" s="11">
        <v>132</v>
      </c>
      <c r="T12" s="11">
        <v>132</v>
      </c>
      <c r="U12" s="12" t="s">
        <v>38</v>
      </c>
      <c r="V12" s="4"/>
    </row>
    <row r="13" spans="1:22" x14ac:dyDescent="0.15">
      <c r="A13" s="9" t="s">
        <v>8</v>
      </c>
      <c r="B13" s="10" t="s">
        <v>38</v>
      </c>
      <c r="C13" s="12" t="s">
        <v>38</v>
      </c>
      <c r="D13" s="48">
        <v>16</v>
      </c>
      <c r="E13" s="11" t="s">
        <v>38</v>
      </c>
      <c r="F13" s="11">
        <v>16</v>
      </c>
      <c r="G13" s="11">
        <v>16</v>
      </c>
      <c r="H13" s="11" t="s">
        <v>38</v>
      </c>
      <c r="I13" s="11" t="s">
        <v>38</v>
      </c>
      <c r="J13" s="11">
        <v>16</v>
      </c>
      <c r="K13" s="11">
        <v>16</v>
      </c>
      <c r="L13" s="12" t="s">
        <v>38</v>
      </c>
      <c r="M13" s="10" t="s">
        <v>33</v>
      </c>
      <c r="N13" s="11" t="s">
        <v>33</v>
      </c>
      <c r="O13" s="11" t="s">
        <v>33</v>
      </c>
      <c r="P13" s="11" t="s">
        <v>33</v>
      </c>
      <c r="Q13" s="11" t="s">
        <v>33</v>
      </c>
      <c r="R13" s="11" t="s">
        <v>33</v>
      </c>
      <c r="S13" s="11" t="s">
        <v>33</v>
      </c>
      <c r="T13" s="11" t="s">
        <v>33</v>
      </c>
      <c r="U13" s="12" t="s">
        <v>33</v>
      </c>
      <c r="V13" s="4"/>
    </row>
    <row r="14" spans="1:22" s="2" customFormat="1" x14ac:dyDescent="0.15">
      <c r="A14" s="9" t="s">
        <v>9</v>
      </c>
      <c r="B14" s="10" t="s">
        <v>38</v>
      </c>
      <c r="C14" s="12" t="s">
        <v>38</v>
      </c>
      <c r="D14" s="48">
        <v>13</v>
      </c>
      <c r="E14" s="11" t="s">
        <v>38</v>
      </c>
      <c r="F14" s="11">
        <v>13</v>
      </c>
      <c r="G14" s="11">
        <v>13</v>
      </c>
      <c r="H14" s="11">
        <f>F14-G14</f>
        <v>0</v>
      </c>
      <c r="I14" s="11" t="s">
        <v>38</v>
      </c>
      <c r="J14" s="11">
        <v>13</v>
      </c>
      <c r="K14" s="11">
        <v>13</v>
      </c>
      <c r="L14" s="12">
        <f t="shared" si="0"/>
        <v>0</v>
      </c>
      <c r="M14" s="10">
        <v>97</v>
      </c>
      <c r="N14" s="11" t="s">
        <v>38</v>
      </c>
      <c r="O14" s="11">
        <v>97</v>
      </c>
      <c r="P14" s="11">
        <v>87</v>
      </c>
      <c r="Q14" s="11">
        <f t="shared" ref="Q14:Q37" si="1">O14-P14</f>
        <v>10</v>
      </c>
      <c r="R14" s="11" t="s">
        <v>38</v>
      </c>
      <c r="S14" s="11">
        <v>97</v>
      </c>
      <c r="T14" s="11">
        <v>93</v>
      </c>
      <c r="U14" s="12">
        <f t="shared" ref="U14:U37" si="2">S14-T14</f>
        <v>4</v>
      </c>
      <c r="V14" s="4"/>
    </row>
    <row r="15" spans="1:22" s="2" customFormat="1" x14ac:dyDescent="0.15">
      <c r="A15" s="9" t="s">
        <v>10</v>
      </c>
      <c r="B15" s="10" t="s">
        <v>38</v>
      </c>
      <c r="C15" s="12" t="s">
        <v>38</v>
      </c>
      <c r="D15" s="48">
        <v>11</v>
      </c>
      <c r="E15" s="11" t="s">
        <v>38</v>
      </c>
      <c r="F15" s="11">
        <v>11</v>
      </c>
      <c r="G15" s="11">
        <v>11</v>
      </c>
      <c r="H15" s="11" t="s">
        <v>38</v>
      </c>
      <c r="I15" s="11" t="s">
        <v>38</v>
      </c>
      <c r="J15" s="11">
        <v>11</v>
      </c>
      <c r="K15" s="11">
        <v>11</v>
      </c>
      <c r="L15" s="12" t="s">
        <v>38</v>
      </c>
      <c r="M15" s="10">
        <v>89</v>
      </c>
      <c r="N15" s="11" t="s">
        <v>38</v>
      </c>
      <c r="O15" s="11">
        <v>89</v>
      </c>
      <c r="P15" s="11">
        <v>89</v>
      </c>
      <c r="Q15" s="11" t="s">
        <v>38</v>
      </c>
      <c r="R15" s="11" t="s">
        <v>38</v>
      </c>
      <c r="S15" s="11">
        <v>89</v>
      </c>
      <c r="T15" s="11">
        <v>89</v>
      </c>
      <c r="U15" s="12" t="s">
        <v>38</v>
      </c>
      <c r="V15" s="26" t="s">
        <v>38</v>
      </c>
    </row>
    <row r="16" spans="1:22" s="2" customFormat="1" x14ac:dyDescent="0.15">
      <c r="A16" s="9" t="s">
        <v>11</v>
      </c>
      <c r="B16" s="10" t="s">
        <v>38</v>
      </c>
      <c r="C16" s="12" t="s">
        <v>38</v>
      </c>
      <c r="D16" s="48">
        <v>16</v>
      </c>
      <c r="E16" s="11" t="s">
        <v>38</v>
      </c>
      <c r="F16" s="11">
        <v>16</v>
      </c>
      <c r="G16" s="11">
        <v>16</v>
      </c>
      <c r="H16" s="11" t="s">
        <v>38</v>
      </c>
      <c r="I16" s="11" t="s">
        <v>38</v>
      </c>
      <c r="J16" s="11">
        <v>16</v>
      </c>
      <c r="K16" s="11">
        <v>16</v>
      </c>
      <c r="L16" s="12" t="s">
        <v>38</v>
      </c>
      <c r="M16" s="10">
        <v>105</v>
      </c>
      <c r="N16" s="11" t="s">
        <v>38</v>
      </c>
      <c r="O16" s="11">
        <v>105</v>
      </c>
      <c r="P16" s="11">
        <v>105</v>
      </c>
      <c r="Q16" s="11" t="s">
        <v>38</v>
      </c>
      <c r="R16" s="11" t="s">
        <v>38</v>
      </c>
      <c r="S16" s="11">
        <v>105</v>
      </c>
      <c r="T16" s="11">
        <v>105</v>
      </c>
      <c r="U16" s="12" t="s">
        <v>38</v>
      </c>
      <c r="V16" s="4"/>
    </row>
    <row r="17" spans="1:22" x14ac:dyDescent="0.15">
      <c r="A17" s="9" t="s">
        <v>12</v>
      </c>
      <c r="B17" s="10" t="s">
        <v>38</v>
      </c>
      <c r="C17" s="12" t="s">
        <v>40</v>
      </c>
      <c r="D17" s="48">
        <v>10</v>
      </c>
      <c r="E17" s="11" t="s">
        <v>38</v>
      </c>
      <c r="F17" s="11">
        <v>10</v>
      </c>
      <c r="G17" s="11">
        <v>10</v>
      </c>
      <c r="H17" s="11">
        <f>F17-G17</f>
        <v>0</v>
      </c>
      <c r="I17" s="11" t="s">
        <v>38</v>
      </c>
      <c r="J17" s="11">
        <v>10</v>
      </c>
      <c r="K17" s="11">
        <v>10</v>
      </c>
      <c r="L17" s="12">
        <f t="shared" si="0"/>
        <v>0</v>
      </c>
      <c r="M17" s="10">
        <v>90</v>
      </c>
      <c r="N17" s="11" t="s">
        <v>38</v>
      </c>
      <c r="O17" s="11">
        <v>90</v>
      </c>
      <c r="P17" s="11">
        <v>88</v>
      </c>
      <c r="Q17" s="11">
        <f t="shared" si="1"/>
        <v>2</v>
      </c>
      <c r="R17" s="11" t="s">
        <v>38</v>
      </c>
      <c r="S17" s="11">
        <v>90</v>
      </c>
      <c r="T17" s="11">
        <v>89</v>
      </c>
      <c r="U17" s="12">
        <f t="shared" si="2"/>
        <v>1</v>
      </c>
      <c r="V17" s="4"/>
    </row>
    <row r="18" spans="1:22" x14ac:dyDescent="0.15">
      <c r="A18" s="9" t="s">
        <v>13</v>
      </c>
      <c r="B18" s="10" t="s">
        <v>38</v>
      </c>
      <c r="C18" s="12" t="s">
        <v>38</v>
      </c>
      <c r="D18" s="48">
        <v>11</v>
      </c>
      <c r="E18" s="11" t="s">
        <v>38</v>
      </c>
      <c r="F18" s="11">
        <v>11</v>
      </c>
      <c r="G18" s="11">
        <v>11</v>
      </c>
      <c r="H18" s="11" t="s">
        <v>38</v>
      </c>
      <c r="I18" s="11" t="s">
        <v>38</v>
      </c>
      <c r="J18" s="11">
        <v>11</v>
      </c>
      <c r="K18" s="11">
        <v>11</v>
      </c>
      <c r="L18" s="12" t="s">
        <v>38</v>
      </c>
      <c r="M18" s="10">
        <v>100</v>
      </c>
      <c r="N18" s="11" t="s">
        <v>38</v>
      </c>
      <c r="O18" s="11">
        <v>100</v>
      </c>
      <c r="P18" s="11">
        <v>100</v>
      </c>
      <c r="Q18" s="11" t="s">
        <v>38</v>
      </c>
      <c r="R18" s="11" t="s">
        <v>38</v>
      </c>
      <c r="S18" s="11">
        <v>100</v>
      </c>
      <c r="T18" s="11">
        <v>100</v>
      </c>
      <c r="U18" s="12" t="s">
        <v>38</v>
      </c>
      <c r="V18" s="4"/>
    </row>
    <row r="19" spans="1:22" x14ac:dyDescent="0.15">
      <c r="A19" s="9" t="s">
        <v>14</v>
      </c>
      <c r="B19" s="10" t="s">
        <v>38</v>
      </c>
      <c r="C19" s="12" t="s">
        <v>38</v>
      </c>
      <c r="D19" s="48">
        <v>17</v>
      </c>
      <c r="E19" s="11" t="s">
        <v>38</v>
      </c>
      <c r="F19" s="11">
        <v>17</v>
      </c>
      <c r="G19" s="11">
        <v>17</v>
      </c>
      <c r="H19" s="11" t="s">
        <v>38</v>
      </c>
      <c r="I19" s="11" t="s">
        <v>38</v>
      </c>
      <c r="J19" s="11">
        <v>17</v>
      </c>
      <c r="K19" s="11">
        <v>17</v>
      </c>
      <c r="L19" s="12" t="s">
        <v>38</v>
      </c>
      <c r="M19" s="10">
        <v>167</v>
      </c>
      <c r="N19" s="11" t="s">
        <v>38</v>
      </c>
      <c r="O19" s="11">
        <v>167</v>
      </c>
      <c r="P19" s="11">
        <v>167</v>
      </c>
      <c r="Q19" s="11" t="s">
        <v>38</v>
      </c>
      <c r="R19" s="11" t="s">
        <v>38</v>
      </c>
      <c r="S19" s="11">
        <v>167</v>
      </c>
      <c r="T19" s="11">
        <v>167</v>
      </c>
      <c r="U19" s="12" t="s">
        <v>38</v>
      </c>
      <c r="V19" s="4"/>
    </row>
    <row r="20" spans="1:22" x14ac:dyDescent="0.15">
      <c r="A20" s="9" t="s">
        <v>15</v>
      </c>
      <c r="B20" s="10" t="s">
        <v>38</v>
      </c>
      <c r="C20" s="12" t="s">
        <v>38</v>
      </c>
      <c r="D20" s="48">
        <v>18</v>
      </c>
      <c r="E20" s="11" t="s">
        <v>38</v>
      </c>
      <c r="F20" s="11">
        <v>18</v>
      </c>
      <c r="G20" s="11">
        <v>18</v>
      </c>
      <c r="H20" s="11" t="s">
        <v>38</v>
      </c>
      <c r="I20" s="11" t="s">
        <v>38</v>
      </c>
      <c r="J20" s="11">
        <v>18</v>
      </c>
      <c r="K20" s="11">
        <v>18</v>
      </c>
      <c r="L20" s="12" t="s">
        <v>38</v>
      </c>
      <c r="M20" s="10">
        <v>178</v>
      </c>
      <c r="N20" s="11" t="s">
        <v>38</v>
      </c>
      <c r="O20" s="11">
        <v>178</v>
      </c>
      <c r="P20" s="11">
        <v>178</v>
      </c>
      <c r="Q20" s="11" t="s">
        <v>38</v>
      </c>
      <c r="R20" s="11" t="s">
        <v>38</v>
      </c>
      <c r="S20" s="11">
        <v>178</v>
      </c>
      <c r="T20" s="11">
        <v>178</v>
      </c>
      <c r="U20" s="12" t="s">
        <v>38</v>
      </c>
      <c r="V20" s="4"/>
    </row>
    <row r="21" spans="1:22" x14ac:dyDescent="0.15">
      <c r="A21" s="9" t="s">
        <v>16</v>
      </c>
      <c r="B21" s="10" t="s">
        <v>38</v>
      </c>
      <c r="C21" s="12" t="s">
        <v>38</v>
      </c>
      <c r="D21" s="48">
        <v>13</v>
      </c>
      <c r="E21" s="11" t="s">
        <v>38</v>
      </c>
      <c r="F21" s="11">
        <v>13</v>
      </c>
      <c r="G21" s="11">
        <v>13</v>
      </c>
      <c r="H21" s="11" t="s">
        <v>38</v>
      </c>
      <c r="I21" s="11" t="s">
        <v>38</v>
      </c>
      <c r="J21" s="11">
        <v>13</v>
      </c>
      <c r="K21" s="11">
        <v>13</v>
      </c>
      <c r="L21" s="12" t="s">
        <v>38</v>
      </c>
      <c r="M21" s="10">
        <v>103</v>
      </c>
      <c r="N21" s="11" t="s">
        <v>38</v>
      </c>
      <c r="O21" s="11">
        <v>103</v>
      </c>
      <c r="P21" s="11">
        <v>103</v>
      </c>
      <c r="Q21" s="11" t="s">
        <v>38</v>
      </c>
      <c r="R21" s="11" t="s">
        <v>38</v>
      </c>
      <c r="S21" s="11">
        <v>103</v>
      </c>
      <c r="T21" s="11">
        <v>103</v>
      </c>
      <c r="U21" s="12" t="s">
        <v>38</v>
      </c>
      <c r="V21" s="4"/>
    </row>
    <row r="22" spans="1:22" x14ac:dyDescent="0.15">
      <c r="A22" s="9" t="s">
        <v>31</v>
      </c>
      <c r="B22" s="10" t="s">
        <v>38</v>
      </c>
      <c r="C22" s="12" t="s">
        <v>38</v>
      </c>
      <c r="D22" s="48">
        <v>14</v>
      </c>
      <c r="E22" s="11" t="s">
        <v>38</v>
      </c>
      <c r="F22" s="11">
        <v>14</v>
      </c>
      <c r="G22" s="11">
        <v>14</v>
      </c>
      <c r="H22" s="11" t="s">
        <v>38</v>
      </c>
      <c r="I22" s="11" t="s">
        <v>38</v>
      </c>
      <c r="J22" s="11">
        <v>14</v>
      </c>
      <c r="K22" s="11">
        <v>14</v>
      </c>
      <c r="L22" s="12" t="s">
        <v>38</v>
      </c>
      <c r="M22" s="10">
        <v>128</v>
      </c>
      <c r="N22" s="11" t="s">
        <v>38</v>
      </c>
      <c r="O22" s="11">
        <v>128</v>
      </c>
      <c r="P22" s="11">
        <v>128</v>
      </c>
      <c r="Q22" s="11" t="s">
        <v>38</v>
      </c>
      <c r="R22" s="11" t="s">
        <v>38</v>
      </c>
      <c r="S22" s="11">
        <v>128</v>
      </c>
      <c r="T22" s="11">
        <v>128</v>
      </c>
      <c r="U22" s="12" t="s">
        <v>38</v>
      </c>
      <c r="V22" s="4"/>
    </row>
    <row r="23" spans="1:22" x14ac:dyDescent="0.15">
      <c r="A23" s="9" t="s">
        <v>17</v>
      </c>
      <c r="B23" s="10" t="s">
        <v>38</v>
      </c>
      <c r="C23" s="12" t="s">
        <v>38</v>
      </c>
      <c r="D23" s="48">
        <v>21</v>
      </c>
      <c r="E23" s="11" t="s">
        <v>38</v>
      </c>
      <c r="F23" s="11">
        <v>21</v>
      </c>
      <c r="G23" s="11">
        <v>21</v>
      </c>
      <c r="H23" s="11">
        <f>F23-G23</f>
        <v>0</v>
      </c>
      <c r="I23" s="11" t="s">
        <v>38</v>
      </c>
      <c r="J23" s="11">
        <v>21</v>
      </c>
      <c r="K23" s="11">
        <v>21</v>
      </c>
      <c r="L23" s="12">
        <f t="shared" si="0"/>
        <v>0</v>
      </c>
      <c r="M23" s="10">
        <v>121</v>
      </c>
      <c r="N23" s="11">
        <v>111</v>
      </c>
      <c r="O23" s="11">
        <v>111</v>
      </c>
      <c r="P23" s="11">
        <v>105</v>
      </c>
      <c r="Q23" s="11">
        <f t="shared" si="1"/>
        <v>6</v>
      </c>
      <c r="R23" s="11">
        <v>92</v>
      </c>
      <c r="S23" s="11">
        <v>92</v>
      </c>
      <c r="T23" s="11">
        <v>86</v>
      </c>
      <c r="U23" s="12">
        <f t="shared" si="2"/>
        <v>6</v>
      </c>
      <c r="V23" s="4"/>
    </row>
    <row r="24" spans="1:22" x14ac:dyDescent="0.15">
      <c r="A24" s="9" t="s">
        <v>18</v>
      </c>
      <c r="B24" s="10" t="s">
        <v>38</v>
      </c>
      <c r="C24" s="12" t="s">
        <v>38</v>
      </c>
      <c r="D24" s="48">
        <v>14</v>
      </c>
      <c r="E24" s="11" t="s">
        <v>38</v>
      </c>
      <c r="F24" s="11">
        <v>14</v>
      </c>
      <c r="G24" s="11">
        <v>14</v>
      </c>
      <c r="H24" s="11" t="s">
        <v>38</v>
      </c>
      <c r="I24" s="11" t="s">
        <v>38</v>
      </c>
      <c r="J24" s="11">
        <v>14</v>
      </c>
      <c r="K24" s="11">
        <v>14</v>
      </c>
      <c r="L24" s="11" t="s">
        <v>38</v>
      </c>
      <c r="M24" s="10">
        <v>111</v>
      </c>
      <c r="N24" s="11" t="s">
        <v>38</v>
      </c>
      <c r="O24" s="11" t="s">
        <v>38</v>
      </c>
      <c r="P24" s="11" t="s">
        <v>38</v>
      </c>
      <c r="Q24" s="11" t="s">
        <v>38</v>
      </c>
      <c r="R24" s="11" t="s">
        <v>38</v>
      </c>
      <c r="S24" s="11">
        <v>111</v>
      </c>
      <c r="T24" s="11">
        <v>111</v>
      </c>
      <c r="U24" s="11" t="s">
        <v>38</v>
      </c>
      <c r="V24" s="4"/>
    </row>
    <row r="25" spans="1:22" x14ac:dyDescent="0.15">
      <c r="A25" s="9" t="s">
        <v>19</v>
      </c>
      <c r="B25" s="10" t="s">
        <v>38</v>
      </c>
      <c r="C25" s="12" t="s">
        <v>38</v>
      </c>
      <c r="D25" s="48">
        <v>3</v>
      </c>
      <c r="E25" s="11" t="s">
        <v>38</v>
      </c>
      <c r="F25" s="11">
        <v>3</v>
      </c>
      <c r="G25" s="11">
        <v>3</v>
      </c>
      <c r="H25" s="11">
        <v>0</v>
      </c>
      <c r="I25" s="11" t="s">
        <v>38</v>
      </c>
      <c r="J25" s="11">
        <v>3</v>
      </c>
      <c r="K25" s="11">
        <v>3</v>
      </c>
      <c r="L25" s="12">
        <v>0</v>
      </c>
      <c r="M25" s="10">
        <v>22</v>
      </c>
      <c r="N25" s="11">
        <v>16</v>
      </c>
      <c r="O25" s="11">
        <v>16</v>
      </c>
      <c r="P25" s="11">
        <v>12</v>
      </c>
      <c r="Q25" s="11">
        <f t="shared" si="1"/>
        <v>4</v>
      </c>
      <c r="R25" s="11">
        <v>16</v>
      </c>
      <c r="S25" s="11">
        <v>16</v>
      </c>
      <c r="T25" s="11">
        <v>12</v>
      </c>
      <c r="U25" s="12">
        <f t="shared" si="2"/>
        <v>4</v>
      </c>
      <c r="V25" s="4"/>
    </row>
    <row r="26" spans="1:22" x14ac:dyDescent="0.15">
      <c r="A26" s="9" t="s">
        <v>20</v>
      </c>
      <c r="B26" s="10" t="s">
        <v>38</v>
      </c>
      <c r="C26" s="12" t="s">
        <v>38</v>
      </c>
      <c r="D26" s="48">
        <v>40</v>
      </c>
      <c r="E26" s="11">
        <v>39</v>
      </c>
      <c r="F26" s="11">
        <v>39</v>
      </c>
      <c r="G26" s="11">
        <v>39</v>
      </c>
      <c r="H26" s="11">
        <f t="shared" ref="H26:H31" si="3">F26-G26</f>
        <v>0</v>
      </c>
      <c r="I26" s="11" t="s">
        <v>38</v>
      </c>
      <c r="J26" s="11">
        <v>40</v>
      </c>
      <c r="K26" s="11">
        <v>40</v>
      </c>
      <c r="L26" s="12">
        <f t="shared" si="0"/>
        <v>0</v>
      </c>
      <c r="M26" s="10" t="s">
        <v>33</v>
      </c>
      <c r="N26" s="11" t="s">
        <v>33</v>
      </c>
      <c r="O26" s="11" t="s">
        <v>33</v>
      </c>
      <c r="P26" s="11" t="s">
        <v>33</v>
      </c>
      <c r="Q26" s="11" t="s">
        <v>33</v>
      </c>
      <c r="R26" s="11" t="s">
        <v>33</v>
      </c>
      <c r="S26" s="11" t="s">
        <v>33</v>
      </c>
      <c r="T26" s="11" t="s">
        <v>33</v>
      </c>
      <c r="U26" s="12" t="s">
        <v>33</v>
      </c>
      <c r="V26" s="4"/>
    </row>
    <row r="27" spans="1:22" x14ac:dyDescent="0.15">
      <c r="A27" s="9" t="s">
        <v>21</v>
      </c>
      <c r="B27" s="10" t="s">
        <v>38</v>
      </c>
      <c r="C27" s="12" t="s">
        <v>38</v>
      </c>
      <c r="D27" s="48">
        <v>21</v>
      </c>
      <c r="E27" s="11" t="s">
        <v>38</v>
      </c>
      <c r="F27" s="11">
        <v>21</v>
      </c>
      <c r="G27" s="11">
        <v>21</v>
      </c>
      <c r="H27" s="11" t="s">
        <v>38</v>
      </c>
      <c r="I27" s="11" t="s">
        <v>38</v>
      </c>
      <c r="J27" s="11">
        <v>21</v>
      </c>
      <c r="K27" s="11">
        <v>21</v>
      </c>
      <c r="L27" s="12" t="s">
        <v>38</v>
      </c>
      <c r="M27" s="10">
        <v>184</v>
      </c>
      <c r="N27" s="11" t="s">
        <v>40</v>
      </c>
      <c r="O27" s="11">
        <v>184</v>
      </c>
      <c r="P27" s="11">
        <v>184</v>
      </c>
      <c r="Q27" s="11" t="s">
        <v>38</v>
      </c>
      <c r="R27" s="11" t="s">
        <v>38</v>
      </c>
      <c r="S27" s="11">
        <v>184</v>
      </c>
      <c r="T27" s="11" t="s">
        <v>38</v>
      </c>
      <c r="U27" s="12" t="s">
        <v>38</v>
      </c>
      <c r="V27" s="4"/>
    </row>
    <row r="28" spans="1:22" x14ac:dyDescent="0.15">
      <c r="A28" s="9" t="s">
        <v>22</v>
      </c>
      <c r="B28" s="10" t="s">
        <v>38</v>
      </c>
      <c r="C28" s="12" t="s">
        <v>38</v>
      </c>
      <c r="D28" s="48">
        <v>9</v>
      </c>
      <c r="E28" s="11" t="s">
        <v>38</v>
      </c>
      <c r="F28" s="11">
        <v>9</v>
      </c>
      <c r="G28" s="11">
        <v>9</v>
      </c>
      <c r="H28" s="11" t="s">
        <v>38</v>
      </c>
      <c r="I28" s="11" t="s">
        <v>38</v>
      </c>
      <c r="J28" s="11">
        <v>9</v>
      </c>
      <c r="K28" s="11">
        <v>9</v>
      </c>
      <c r="L28" s="11" t="s">
        <v>38</v>
      </c>
      <c r="M28" s="10">
        <v>92</v>
      </c>
      <c r="N28" s="11" t="s">
        <v>38</v>
      </c>
      <c r="O28" s="11">
        <v>92</v>
      </c>
      <c r="P28" s="11">
        <v>92</v>
      </c>
      <c r="Q28" s="11" t="s">
        <v>38</v>
      </c>
      <c r="R28" s="11" t="s">
        <v>38</v>
      </c>
      <c r="S28" s="11">
        <v>92</v>
      </c>
      <c r="T28" s="11" t="s">
        <v>38</v>
      </c>
      <c r="U28" s="12" t="s">
        <v>38</v>
      </c>
      <c r="V28" s="4"/>
    </row>
    <row r="29" spans="1:22" x14ac:dyDescent="0.15">
      <c r="A29" s="9" t="s">
        <v>23</v>
      </c>
      <c r="B29" s="10" t="s">
        <v>38</v>
      </c>
      <c r="C29" s="12" t="s">
        <v>38</v>
      </c>
      <c r="D29" s="48">
        <v>16</v>
      </c>
      <c r="E29" s="11" t="s">
        <v>38</v>
      </c>
      <c r="F29" s="11">
        <v>16</v>
      </c>
      <c r="G29" s="11">
        <v>16</v>
      </c>
      <c r="H29" s="11">
        <f t="shared" si="3"/>
        <v>0</v>
      </c>
      <c r="I29" s="11" t="s">
        <v>38</v>
      </c>
      <c r="J29" s="11">
        <v>16</v>
      </c>
      <c r="K29" s="11">
        <v>16</v>
      </c>
      <c r="L29" s="12">
        <f t="shared" si="0"/>
        <v>0</v>
      </c>
      <c r="M29" s="10">
        <v>134</v>
      </c>
      <c r="N29" s="11">
        <v>125</v>
      </c>
      <c r="O29" s="11">
        <v>125</v>
      </c>
      <c r="P29" s="11">
        <v>121</v>
      </c>
      <c r="Q29" s="11">
        <f t="shared" si="1"/>
        <v>4</v>
      </c>
      <c r="R29" s="11">
        <v>128</v>
      </c>
      <c r="S29" s="11">
        <v>128</v>
      </c>
      <c r="T29" s="11">
        <v>124</v>
      </c>
      <c r="U29" s="12">
        <f t="shared" si="2"/>
        <v>4</v>
      </c>
      <c r="V29" s="4"/>
    </row>
    <row r="30" spans="1:22" x14ac:dyDescent="0.15">
      <c r="A30" s="9" t="s">
        <v>24</v>
      </c>
      <c r="B30" s="10" t="s">
        <v>38</v>
      </c>
      <c r="C30" s="12" t="s">
        <v>38</v>
      </c>
      <c r="D30" s="48">
        <v>7</v>
      </c>
      <c r="E30" s="11">
        <v>1</v>
      </c>
      <c r="F30" s="11">
        <v>1</v>
      </c>
      <c r="G30" s="11">
        <v>1</v>
      </c>
      <c r="H30" s="11">
        <f t="shared" si="3"/>
        <v>0</v>
      </c>
      <c r="I30" s="11" t="s">
        <v>38</v>
      </c>
      <c r="J30" s="11">
        <v>7</v>
      </c>
      <c r="K30" s="11">
        <v>7</v>
      </c>
      <c r="L30" s="12">
        <f t="shared" si="0"/>
        <v>0</v>
      </c>
      <c r="M30" s="10">
        <v>73</v>
      </c>
      <c r="N30" s="11">
        <v>1</v>
      </c>
      <c r="O30" s="11">
        <v>1</v>
      </c>
      <c r="P30" s="11">
        <v>1</v>
      </c>
      <c r="Q30" s="11">
        <f t="shared" si="1"/>
        <v>0</v>
      </c>
      <c r="R30" s="11">
        <v>50</v>
      </c>
      <c r="S30" s="11">
        <v>50</v>
      </c>
      <c r="T30" s="11">
        <v>48</v>
      </c>
      <c r="U30" s="12">
        <f t="shared" si="2"/>
        <v>2</v>
      </c>
      <c r="V30" s="4"/>
    </row>
    <row r="31" spans="1:22" x14ac:dyDescent="0.15">
      <c r="A31" s="9" t="s">
        <v>25</v>
      </c>
      <c r="B31" s="10" t="s">
        <v>38</v>
      </c>
      <c r="C31" s="12" t="s">
        <v>38</v>
      </c>
      <c r="D31" s="48">
        <v>12</v>
      </c>
      <c r="E31" s="11" t="s">
        <v>38</v>
      </c>
      <c r="F31" s="11">
        <v>12</v>
      </c>
      <c r="G31" s="11">
        <v>12</v>
      </c>
      <c r="H31" s="11">
        <f t="shared" si="3"/>
        <v>0</v>
      </c>
      <c r="I31" s="11" t="s">
        <v>38</v>
      </c>
      <c r="J31" s="11">
        <v>12</v>
      </c>
      <c r="K31" s="11">
        <v>12</v>
      </c>
      <c r="L31" s="12">
        <f t="shared" si="0"/>
        <v>0</v>
      </c>
      <c r="M31" s="10">
        <v>110</v>
      </c>
      <c r="N31" s="11">
        <v>101</v>
      </c>
      <c r="O31" s="11">
        <v>101</v>
      </c>
      <c r="P31" s="11">
        <v>101</v>
      </c>
      <c r="Q31" s="11">
        <f t="shared" si="1"/>
        <v>0</v>
      </c>
      <c r="R31" s="11">
        <v>90</v>
      </c>
      <c r="S31" s="11">
        <v>90</v>
      </c>
      <c r="T31" s="11">
        <v>90</v>
      </c>
      <c r="U31" s="12">
        <f t="shared" si="2"/>
        <v>0</v>
      </c>
      <c r="V31" s="4"/>
    </row>
    <row r="32" spans="1:22" x14ac:dyDescent="0.15">
      <c r="A32" s="9" t="s">
        <v>26</v>
      </c>
      <c r="B32" s="10" t="s">
        <v>38</v>
      </c>
      <c r="C32" s="12" t="s">
        <v>38</v>
      </c>
      <c r="D32" s="48">
        <v>15</v>
      </c>
      <c r="E32" s="11" t="s">
        <v>38</v>
      </c>
      <c r="F32" s="11">
        <v>15</v>
      </c>
      <c r="G32" s="11">
        <v>15</v>
      </c>
      <c r="H32" s="11" t="s">
        <v>38</v>
      </c>
      <c r="I32" s="11" t="s">
        <v>38</v>
      </c>
      <c r="J32" s="11">
        <v>15</v>
      </c>
      <c r="K32" s="11">
        <v>15</v>
      </c>
      <c r="L32" s="12" t="s">
        <v>38</v>
      </c>
      <c r="M32" s="10">
        <v>86</v>
      </c>
      <c r="N32" s="11" t="s">
        <v>38</v>
      </c>
      <c r="O32" s="11">
        <v>86</v>
      </c>
      <c r="P32" s="11">
        <v>86</v>
      </c>
      <c r="Q32" s="11" t="s">
        <v>38</v>
      </c>
      <c r="R32" s="11" t="s">
        <v>38</v>
      </c>
      <c r="S32" s="11">
        <v>86</v>
      </c>
      <c r="T32" s="11">
        <v>86</v>
      </c>
      <c r="U32" s="12" t="s">
        <v>38</v>
      </c>
      <c r="V32" s="4"/>
    </row>
    <row r="33" spans="1:22" x14ac:dyDescent="0.15">
      <c r="A33" s="9" t="s">
        <v>27</v>
      </c>
      <c r="B33" s="10" t="s">
        <v>38</v>
      </c>
      <c r="C33" s="12" t="s">
        <v>38</v>
      </c>
      <c r="D33" s="48">
        <v>8</v>
      </c>
      <c r="E33" s="11" t="s">
        <v>38</v>
      </c>
      <c r="F33" s="11">
        <v>8</v>
      </c>
      <c r="G33" s="11">
        <v>8</v>
      </c>
      <c r="H33" s="11">
        <f t="shared" ref="H33:H38" si="4">F33-G33</f>
        <v>0</v>
      </c>
      <c r="I33" s="11" t="s">
        <v>38</v>
      </c>
      <c r="J33" s="11">
        <v>8</v>
      </c>
      <c r="K33" s="11">
        <v>8</v>
      </c>
      <c r="L33" s="12">
        <f t="shared" si="0"/>
        <v>0</v>
      </c>
      <c r="M33" s="10">
        <v>46</v>
      </c>
      <c r="N33" s="11">
        <v>46</v>
      </c>
      <c r="O33" s="11">
        <v>46</v>
      </c>
      <c r="P33" s="11">
        <v>46</v>
      </c>
      <c r="Q33" s="11">
        <f t="shared" si="1"/>
        <v>0</v>
      </c>
      <c r="R33" s="11">
        <v>46</v>
      </c>
      <c r="S33" s="11">
        <v>46</v>
      </c>
      <c r="T33" s="11">
        <v>46</v>
      </c>
      <c r="U33" s="12">
        <f t="shared" si="2"/>
        <v>0</v>
      </c>
      <c r="V33" s="4"/>
    </row>
    <row r="34" spans="1:22" x14ac:dyDescent="0.15">
      <c r="A34" s="9" t="s">
        <v>28</v>
      </c>
      <c r="B34" s="10" t="s">
        <v>38</v>
      </c>
      <c r="C34" s="12" t="s">
        <v>38</v>
      </c>
      <c r="D34" s="48">
        <v>5</v>
      </c>
      <c r="E34" s="11" t="s">
        <v>38</v>
      </c>
      <c r="F34" s="11">
        <v>5</v>
      </c>
      <c r="G34" s="11">
        <v>5</v>
      </c>
      <c r="H34" s="11">
        <f t="shared" si="4"/>
        <v>0</v>
      </c>
      <c r="I34" s="11" t="s">
        <v>38</v>
      </c>
      <c r="J34" s="11">
        <v>5</v>
      </c>
      <c r="K34" s="11">
        <v>5</v>
      </c>
      <c r="L34" s="12">
        <f t="shared" si="0"/>
        <v>0</v>
      </c>
      <c r="M34" s="10">
        <v>22</v>
      </c>
      <c r="N34" s="11" t="s">
        <v>38</v>
      </c>
      <c r="O34" s="11">
        <v>22</v>
      </c>
      <c r="P34" s="11">
        <v>22</v>
      </c>
      <c r="Q34" s="11">
        <f t="shared" si="1"/>
        <v>0</v>
      </c>
      <c r="R34" s="11" t="s">
        <v>38</v>
      </c>
      <c r="S34" s="11">
        <v>22</v>
      </c>
      <c r="T34" s="11">
        <v>21</v>
      </c>
      <c r="U34" s="12">
        <f t="shared" si="2"/>
        <v>1</v>
      </c>
      <c r="V34" s="4"/>
    </row>
    <row r="35" spans="1:22" s="4" customFormat="1" x14ac:dyDescent="0.15">
      <c r="A35" s="9" t="s">
        <v>29</v>
      </c>
      <c r="B35" s="10" t="s">
        <v>38</v>
      </c>
      <c r="C35" s="12" t="s">
        <v>38</v>
      </c>
      <c r="D35" s="48">
        <v>14</v>
      </c>
      <c r="E35" s="11">
        <v>12</v>
      </c>
      <c r="F35" s="11">
        <v>12</v>
      </c>
      <c r="G35" s="11">
        <v>12</v>
      </c>
      <c r="H35" s="11">
        <f t="shared" si="4"/>
        <v>0</v>
      </c>
      <c r="I35" s="11">
        <v>10</v>
      </c>
      <c r="J35" s="11">
        <v>10</v>
      </c>
      <c r="K35" s="11">
        <v>10</v>
      </c>
      <c r="L35" s="12">
        <f t="shared" si="0"/>
        <v>0</v>
      </c>
      <c r="M35" s="10">
        <v>95</v>
      </c>
      <c r="N35" s="11">
        <v>18</v>
      </c>
      <c r="O35" s="11">
        <v>18</v>
      </c>
      <c r="P35" s="11">
        <v>18</v>
      </c>
      <c r="Q35" s="11">
        <f t="shared" si="1"/>
        <v>0</v>
      </c>
      <c r="R35" s="11">
        <v>34</v>
      </c>
      <c r="S35" s="11">
        <v>34</v>
      </c>
      <c r="T35" s="11">
        <v>34</v>
      </c>
      <c r="U35" s="12">
        <f t="shared" si="2"/>
        <v>0</v>
      </c>
    </row>
    <row r="36" spans="1:22" x14ac:dyDescent="0.15">
      <c r="A36" s="9" t="s">
        <v>30</v>
      </c>
      <c r="B36" s="10" t="s">
        <v>38</v>
      </c>
      <c r="C36" s="12" t="s">
        <v>38</v>
      </c>
      <c r="D36" s="48">
        <v>14</v>
      </c>
      <c r="E36" s="11" t="s">
        <v>38</v>
      </c>
      <c r="F36" s="11">
        <v>14</v>
      </c>
      <c r="G36" s="11">
        <v>14</v>
      </c>
      <c r="H36" s="11">
        <f t="shared" si="4"/>
        <v>0</v>
      </c>
      <c r="I36" s="11" t="s">
        <v>38</v>
      </c>
      <c r="J36" s="11">
        <v>14</v>
      </c>
      <c r="K36" s="11">
        <v>14</v>
      </c>
      <c r="L36" s="12">
        <f t="shared" si="0"/>
        <v>0</v>
      </c>
      <c r="M36" s="10">
        <v>141</v>
      </c>
      <c r="N36" s="11" t="s">
        <v>38</v>
      </c>
      <c r="O36" s="11">
        <v>141</v>
      </c>
      <c r="P36" s="11">
        <v>141</v>
      </c>
      <c r="Q36" s="11">
        <f t="shared" si="1"/>
        <v>0</v>
      </c>
      <c r="R36" s="11" t="s">
        <v>38</v>
      </c>
      <c r="S36" s="11">
        <v>141</v>
      </c>
      <c r="T36" s="11">
        <v>141</v>
      </c>
      <c r="U36" s="12">
        <f t="shared" si="2"/>
        <v>0</v>
      </c>
      <c r="V36" s="4"/>
    </row>
    <row r="37" spans="1:22" s="4" customFormat="1" x14ac:dyDescent="0.15">
      <c r="A37" s="9" t="s">
        <v>32</v>
      </c>
      <c r="B37" s="10" t="s">
        <v>38</v>
      </c>
      <c r="C37" s="12" t="s">
        <v>38</v>
      </c>
      <c r="D37" s="48">
        <v>9</v>
      </c>
      <c r="E37" s="11">
        <v>7</v>
      </c>
      <c r="F37" s="11">
        <v>7</v>
      </c>
      <c r="G37" s="11">
        <v>7</v>
      </c>
      <c r="H37" s="11">
        <f t="shared" si="4"/>
        <v>0</v>
      </c>
      <c r="I37" s="11">
        <v>7</v>
      </c>
      <c r="J37" s="11">
        <v>7</v>
      </c>
      <c r="K37" s="11">
        <v>7</v>
      </c>
      <c r="L37" s="12">
        <f t="shared" si="0"/>
        <v>0</v>
      </c>
      <c r="M37" s="10">
        <v>119</v>
      </c>
      <c r="N37" s="11">
        <v>99</v>
      </c>
      <c r="O37" s="11">
        <v>99</v>
      </c>
      <c r="P37" s="11">
        <v>99</v>
      </c>
      <c r="Q37" s="11">
        <f t="shared" si="1"/>
        <v>0</v>
      </c>
      <c r="R37" s="11">
        <v>99</v>
      </c>
      <c r="S37" s="11">
        <v>99</v>
      </c>
      <c r="T37" s="11">
        <v>99</v>
      </c>
      <c r="U37" s="12">
        <f t="shared" si="2"/>
        <v>0</v>
      </c>
      <c r="V37" s="4" t="s">
        <v>51</v>
      </c>
    </row>
    <row r="38" spans="1:22" ht="14.25" thickBot="1" x14ac:dyDescent="0.2">
      <c r="A38" s="13" t="s">
        <v>34</v>
      </c>
      <c r="B38" s="14">
        <v>32</v>
      </c>
      <c r="C38" s="16">
        <v>32</v>
      </c>
      <c r="D38" s="49">
        <f>SUM(D5:D37)</f>
        <v>452</v>
      </c>
      <c r="E38" s="15">
        <f>F38</f>
        <v>425</v>
      </c>
      <c r="F38" s="15">
        <f>SUM(F5:F37)</f>
        <v>425</v>
      </c>
      <c r="G38" s="15">
        <f>SUM(G5:G37)</f>
        <v>425</v>
      </c>
      <c r="H38" s="15">
        <f t="shared" si="4"/>
        <v>0</v>
      </c>
      <c r="I38" s="15">
        <f>J38</f>
        <v>430</v>
      </c>
      <c r="J38" s="15">
        <f>SUM(J5:J37)</f>
        <v>430</v>
      </c>
      <c r="K38" s="15">
        <f>SUM(K5:K37)</f>
        <v>429</v>
      </c>
      <c r="L38" s="16">
        <f t="shared" si="0"/>
        <v>1</v>
      </c>
      <c r="M38" s="14">
        <f t="shared" ref="M38" si="5">SUM(M5:M37)</f>
        <v>3129</v>
      </c>
      <c r="N38" s="15">
        <f>O38</f>
        <v>2926</v>
      </c>
      <c r="O38" s="15">
        <v>2926</v>
      </c>
      <c r="P38" s="15">
        <v>2900</v>
      </c>
      <c r="Q38" s="15">
        <v>26</v>
      </c>
      <c r="R38" s="15">
        <v>2964</v>
      </c>
      <c r="S38" s="15">
        <v>2964</v>
      </c>
      <c r="T38" s="15">
        <v>2942</v>
      </c>
      <c r="U38" s="16">
        <v>22</v>
      </c>
      <c r="V38" s="4"/>
    </row>
    <row r="39" spans="1:22" x14ac:dyDescent="0.15">
      <c r="A39" s="4"/>
      <c r="B39" s="50"/>
      <c r="C39" s="50"/>
      <c r="D39" s="4"/>
      <c r="E39" s="4"/>
      <c r="G39" s="6"/>
      <c r="H39" s="5"/>
      <c r="I39" s="5"/>
      <c r="J39" s="8"/>
      <c r="K39" s="6" t="s">
        <v>54</v>
      </c>
      <c r="L39" s="5"/>
      <c r="M39" s="5"/>
      <c r="N39" s="5"/>
      <c r="O39" s="8"/>
      <c r="P39" s="6"/>
      <c r="Q39" s="5"/>
      <c r="R39" s="5"/>
      <c r="S39" s="8"/>
      <c r="T39" s="6"/>
      <c r="U39" s="4"/>
      <c r="V39" s="4"/>
    </row>
  </sheetData>
  <mergeCells count="23">
    <mergeCell ref="A1:U1"/>
    <mergeCell ref="A2:U2"/>
    <mergeCell ref="A3:A4"/>
    <mergeCell ref="B3:B4"/>
    <mergeCell ref="C3:C4"/>
    <mergeCell ref="D3:D4"/>
    <mergeCell ref="G3:G4"/>
    <mergeCell ref="H3:H4"/>
    <mergeCell ref="R3:R4"/>
    <mergeCell ref="T3:T4"/>
    <mergeCell ref="U3:U4"/>
    <mergeCell ref="K3:K4"/>
    <mergeCell ref="L3:L4"/>
    <mergeCell ref="M3:M4"/>
    <mergeCell ref="P3:P4"/>
    <mergeCell ref="Q3:Q4"/>
    <mergeCell ref="O3:O4"/>
    <mergeCell ref="S3:S4"/>
    <mergeCell ref="E3:E4"/>
    <mergeCell ref="I3:I4"/>
    <mergeCell ref="N3:N4"/>
    <mergeCell ref="F3:F4"/>
    <mergeCell ref="J3:J4"/>
  </mergeCells>
  <phoneticPr fontId="1" type="noConversion"/>
  <printOptions horizontalCentered="1" verticalCentered="1"/>
  <pageMargins left="0.62992125984251968" right="7.874015748031496E-2" top="0.47244094488188981" bottom="0.27559055118110237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正式用表</vt:lpstr>
      <vt:lpstr>正式用表!Print_Area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2018-02-23T02:27:36Z</dcterms:modified>
</cp:coreProperties>
</file>